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30" windowWidth="8400" windowHeight="2400"/>
  </bookViews>
  <sheets>
    <sheet name="Dateneingabe" sheetId="1" r:id="rId1"/>
    <sheet name="Übersicht Lernstrat alle Pers" sheetId="2" r:id="rId2"/>
    <sheet name="Ubersicht Person 1" sheetId="51" r:id="rId3"/>
    <sheet name="Ubersicht Person 2" sheetId="52" r:id="rId4"/>
    <sheet name="Ubersicht Person 3" sheetId="38" r:id="rId5"/>
    <sheet name="Ubersicht Person 4" sheetId="53" r:id="rId6"/>
    <sheet name="Ubersicht Person 5" sheetId="54" r:id="rId7"/>
    <sheet name="Ubersicht Person 6" sheetId="56" r:id="rId8"/>
    <sheet name="Ubersicht Person 7" sheetId="55" r:id="rId9"/>
    <sheet name="Ubersicht Person 8" sheetId="57" r:id="rId10"/>
    <sheet name="Ubersicht Person 9" sheetId="58" r:id="rId11"/>
    <sheet name="Ubersicht Person 10" sheetId="59" r:id="rId12"/>
    <sheet name="Ubersicht Person 11" sheetId="60" r:id="rId13"/>
    <sheet name="Ubersicht Person 12" sheetId="61" r:id="rId14"/>
    <sheet name="Ubersicht Person 13" sheetId="62" r:id="rId15"/>
    <sheet name="Ubersicht Person 14" sheetId="63" r:id="rId16"/>
    <sheet name="Ubersicht Person 15" sheetId="65" r:id="rId17"/>
    <sheet name="Ubersicht Person 16" sheetId="64" r:id="rId18"/>
    <sheet name="Ubersicht Person 17" sheetId="66" r:id="rId19"/>
    <sheet name="Ubersicht Person 18" sheetId="67" r:id="rId20"/>
    <sheet name="Ubersicht Person 19" sheetId="68" r:id="rId21"/>
    <sheet name="Ubersicht Person 20" sheetId="69" r:id="rId22"/>
    <sheet name="Ubersicht Person 21" sheetId="70" r:id="rId23"/>
    <sheet name="Ubersicht Person 22" sheetId="71" r:id="rId24"/>
    <sheet name="Ubersicht Person 23" sheetId="72" r:id="rId25"/>
    <sheet name="Ubersicht Person 24" sheetId="73" r:id="rId26"/>
    <sheet name="Ubersicht Person 25" sheetId="74" r:id="rId27"/>
    <sheet name="Ubersicht Person 26" sheetId="76" r:id="rId28"/>
    <sheet name="Ubersicht Person 27" sheetId="77" r:id="rId29"/>
    <sheet name="Ubersicht Person 28" sheetId="75" r:id="rId30"/>
    <sheet name="Ubersicht Person 29" sheetId="78" r:id="rId31"/>
    <sheet name="Ubersicht Person 30" sheetId="79" r:id="rId32"/>
  </sheets>
  <definedNames>
    <definedName name="_xlnm.Print_Area" localSheetId="2">'Ubersicht Person 1'!$A$1:$K$61</definedName>
    <definedName name="_xlnm.Print_Area" localSheetId="11">'Ubersicht Person 10'!$A$1:$K$61</definedName>
    <definedName name="_xlnm.Print_Area" localSheetId="12">'Ubersicht Person 11'!$A$1:$K$61</definedName>
    <definedName name="_xlnm.Print_Area" localSheetId="13">'Ubersicht Person 12'!$A$1:$K$61</definedName>
    <definedName name="_xlnm.Print_Area" localSheetId="14">'Ubersicht Person 13'!$A$1:$K$61</definedName>
    <definedName name="_xlnm.Print_Area" localSheetId="15">'Ubersicht Person 14'!$A$1:$K$61</definedName>
    <definedName name="_xlnm.Print_Area" localSheetId="16">'Ubersicht Person 15'!$A$1:$K$61</definedName>
    <definedName name="_xlnm.Print_Area" localSheetId="17">'Ubersicht Person 16'!$A$1:$K$61</definedName>
    <definedName name="_xlnm.Print_Area" localSheetId="18">'Ubersicht Person 17'!$A$1:$K$61</definedName>
    <definedName name="_xlnm.Print_Area" localSheetId="19">'Ubersicht Person 18'!$A$1:$K$61</definedName>
    <definedName name="_xlnm.Print_Area" localSheetId="20">'Ubersicht Person 19'!$A$1:$K$61</definedName>
    <definedName name="_xlnm.Print_Area" localSheetId="3">'Ubersicht Person 2'!$A$1:$K$61</definedName>
    <definedName name="_xlnm.Print_Area" localSheetId="21">'Ubersicht Person 20'!$A$1:$K$61</definedName>
    <definedName name="_xlnm.Print_Area" localSheetId="22">'Ubersicht Person 21'!$A$1:$K$61</definedName>
    <definedName name="_xlnm.Print_Area" localSheetId="23">'Ubersicht Person 22'!$A$1:$K$61</definedName>
    <definedName name="_xlnm.Print_Area" localSheetId="24">'Ubersicht Person 23'!$A$1:$K$61</definedName>
    <definedName name="_xlnm.Print_Area" localSheetId="25">'Ubersicht Person 24'!$A$1:$K$61</definedName>
    <definedName name="_xlnm.Print_Area" localSheetId="26">'Ubersicht Person 25'!$A$1:$K$61</definedName>
    <definedName name="_xlnm.Print_Area" localSheetId="27">'Ubersicht Person 26'!$A$1:$K$61</definedName>
    <definedName name="_xlnm.Print_Area" localSheetId="28">'Ubersicht Person 27'!$A$1:$K$61</definedName>
    <definedName name="_xlnm.Print_Area" localSheetId="29">'Ubersicht Person 28'!$A$1:$K$61</definedName>
    <definedName name="_xlnm.Print_Area" localSheetId="30">'Ubersicht Person 29'!$A$1:$K$61</definedName>
    <definedName name="_xlnm.Print_Area" localSheetId="4">'Ubersicht Person 3'!$A$1:$K$61</definedName>
    <definedName name="_xlnm.Print_Area" localSheetId="31">'Ubersicht Person 30'!$A$1:$K$61</definedName>
    <definedName name="_xlnm.Print_Area" localSheetId="5">'Ubersicht Person 4'!$A$1:$K$61</definedName>
    <definedName name="_xlnm.Print_Area" localSheetId="6">'Ubersicht Person 5'!$A$1:$K$61</definedName>
    <definedName name="_xlnm.Print_Area" localSheetId="7">'Ubersicht Person 6'!$A$1:$K$61</definedName>
    <definedName name="_xlnm.Print_Area" localSheetId="8">'Ubersicht Person 7'!$A$1:$K$61</definedName>
    <definedName name="_xlnm.Print_Area" localSheetId="9">'Ubersicht Person 8'!$A$1:$K$61</definedName>
    <definedName name="_xlnm.Print_Area" localSheetId="10">'Ubersicht Person 9'!$A$1:$K$61</definedName>
  </definedNames>
  <calcPr calcId="145621"/>
</workbook>
</file>

<file path=xl/calcChain.xml><?xml version="1.0" encoding="utf-8"?>
<calcChain xmlns="http://schemas.openxmlformats.org/spreadsheetml/2006/main">
  <c r="J23" i="55" l="1"/>
  <c r="I23" i="55"/>
  <c r="H23" i="55"/>
  <c r="G23" i="55"/>
  <c r="F23" i="55"/>
  <c r="E23" i="55"/>
  <c r="K18" i="55"/>
  <c r="J18" i="55"/>
  <c r="I18" i="55"/>
  <c r="H18" i="55"/>
  <c r="G18" i="55"/>
  <c r="F18" i="55"/>
  <c r="E18" i="55"/>
  <c r="G13" i="55"/>
  <c r="F13" i="55"/>
  <c r="E13" i="55"/>
  <c r="H8" i="55"/>
  <c r="G8" i="55"/>
  <c r="F8" i="55"/>
  <c r="E8" i="55"/>
  <c r="J23" i="67" l="1"/>
  <c r="I23" i="67"/>
  <c r="H23" i="67"/>
  <c r="G23" i="67"/>
  <c r="F23" i="67"/>
  <c r="E23" i="67"/>
  <c r="K18" i="67"/>
  <c r="J18" i="67"/>
  <c r="I18" i="67"/>
  <c r="H18" i="67"/>
  <c r="G18" i="67"/>
  <c r="F18" i="67"/>
  <c r="E18" i="67"/>
  <c r="G13" i="67"/>
  <c r="F13" i="67"/>
  <c r="E13" i="67"/>
  <c r="H8" i="67"/>
  <c r="G8" i="67"/>
  <c r="F8" i="67"/>
  <c r="E8" i="67"/>
  <c r="D8" i="67"/>
  <c r="AY14" i="1" l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U5" i="2" l="1"/>
  <c r="C24" i="79" l="1"/>
  <c r="C19" i="79"/>
  <c r="C14" i="79"/>
  <c r="C9" i="79"/>
  <c r="I3" i="79"/>
  <c r="F3" i="79"/>
  <c r="C24" i="78"/>
  <c r="C19" i="78"/>
  <c r="C14" i="78"/>
  <c r="C9" i="78"/>
  <c r="I3" i="78"/>
  <c r="F3" i="78"/>
  <c r="C24" i="77"/>
  <c r="C19" i="77"/>
  <c r="C14" i="77"/>
  <c r="C9" i="77"/>
  <c r="I3" i="77"/>
  <c r="F3" i="77"/>
  <c r="C24" i="76"/>
  <c r="C19" i="76"/>
  <c r="C14" i="76"/>
  <c r="C9" i="76"/>
  <c r="I3" i="76"/>
  <c r="F3" i="76"/>
  <c r="C24" i="75"/>
  <c r="C19" i="75"/>
  <c r="C14" i="75"/>
  <c r="C9" i="75"/>
  <c r="I3" i="75"/>
  <c r="F3" i="75"/>
  <c r="C24" i="74"/>
  <c r="C19" i="74"/>
  <c r="C14" i="74"/>
  <c r="C9" i="74"/>
  <c r="I3" i="74"/>
  <c r="F3" i="74"/>
  <c r="C24" i="73"/>
  <c r="C19" i="73"/>
  <c r="C14" i="73"/>
  <c r="C9" i="73"/>
  <c r="I3" i="73"/>
  <c r="F3" i="73"/>
  <c r="C24" i="72"/>
  <c r="C19" i="72"/>
  <c r="C14" i="72"/>
  <c r="C9" i="72"/>
  <c r="I3" i="72"/>
  <c r="F3" i="72"/>
  <c r="C24" i="71"/>
  <c r="C19" i="71"/>
  <c r="C14" i="71"/>
  <c r="C9" i="71"/>
  <c r="I3" i="71"/>
  <c r="F3" i="71"/>
  <c r="C24" i="70"/>
  <c r="C19" i="70"/>
  <c r="C14" i="70"/>
  <c r="C9" i="70"/>
  <c r="I3" i="70"/>
  <c r="F3" i="70"/>
  <c r="C24" i="69"/>
  <c r="C19" i="69"/>
  <c r="C14" i="69"/>
  <c r="C9" i="69"/>
  <c r="I3" i="69"/>
  <c r="F3" i="69"/>
  <c r="C24" i="68"/>
  <c r="C19" i="68"/>
  <c r="C14" i="68"/>
  <c r="C9" i="68"/>
  <c r="I3" i="68"/>
  <c r="F3" i="68"/>
  <c r="C24" i="67"/>
  <c r="C19" i="67"/>
  <c r="C14" i="67"/>
  <c r="C9" i="67"/>
  <c r="I3" i="67"/>
  <c r="F3" i="67"/>
  <c r="C24" i="66"/>
  <c r="C19" i="66"/>
  <c r="C14" i="66"/>
  <c r="C9" i="66"/>
  <c r="I3" i="66"/>
  <c r="F3" i="66"/>
  <c r="C24" i="65"/>
  <c r="C19" i="65"/>
  <c r="C14" i="65"/>
  <c r="C9" i="65"/>
  <c r="I3" i="65"/>
  <c r="F3" i="65"/>
  <c r="C24" i="64"/>
  <c r="C19" i="64"/>
  <c r="C14" i="64"/>
  <c r="C9" i="64"/>
  <c r="I3" i="64"/>
  <c r="F3" i="64"/>
  <c r="C24" i="63"/>
  <c r="C19" i="63"/>
  <c r="C14" i="63"/>
  <c r="C9" i="63"/>
  <c r="I3" i="63"/>
  <c r="F3" i="63"/>
  <c r="C24" i="62"/>
  <c r="C19" i="62"/>
  <c r="C14" i="62"/>
  <c r="C9" i="62"/>
  <c r="I3" i="62"/>
  <c r="F3" i="62"/>
  <c r="C24" i="61"/>
  <c r="C19" i="61"/>
  <c r="C14" i="61"/>
  <c r="C9" i="61"/>
  <c r="I3" i="61"/>
  <c r="F3" i="61"/>
  <c r="C24" i="60"/>
  <c r="C19" i="60"/>
  <c r="C14" i="60"/>
  <c r="C9" i="60"/>
  <c r="I3" i="60"/>
  <c r="F3" i="60"/>
  <c r="C24" i="59"/>
  <c r="C19" i="59"/>
  <c r="C14" i="59"/>
  <c r="C9" i="59"/>
  <c r="I3" i="59"/>
  <c r="F3" i="59"/>
  <c r="C24" i="58"/>
  <c r="C19" i="58"/>
  <c r="C14" i="58"/>
  <c r="C9" i="58"/>
  <c r="I3" i="58"/>
  <c r="F3" i="58"/>
  <c r="C24" i="57"/>
  <c r="C19" i="57"/>
  <c r="C14" i="57"/>
  <c r="C9" i="57"/>
  <c r="I3" i="57"/>
  <c r="F3" i="57"/>
  <c r="C24" i="56"/>
  <c r="C19" i="56"/>
  <c r="C14" i="56"/>
  <c r="C9" i="56"/>
  <c r="I3" i="56"/>
  <c r="F3" i="56"/>
  <c r="C24" i="55"/>
  <c r="C19" i="55"/>
  <c r="C14" i="55"/>
  <c r="C9" i="55"/>
  <c r="I3" i="55"/>
  <c r="F3" i="55"/>
  <c r="C24" i="54"/>
  <c r="C19" i="54"/>
  <c r="C14" i="54"/>
  <c r="C9" i="54"/>
  <c r="I3" i="54"/>
  <c r="F3" i="54"/>
  <c r="C24" i="53"/>
  <c r="C19" i="53"/>
  <c r="C14" i="53"/>
  <c r="C9" i="53"/>
  <c r="I3" i="53"/>
  <c r="F3" i="53"/>
  <c r="C24" i="52"/>
  <c r="C19" i="52"/>
  <c r="C14" i="52"/>
  <c r="C9" i="52"/>
  <c r="I3" i="52"/>
  <c r="F3" i="52"/>
  <c r="C24" i="51"/>
  <c r="C19" i="51"/>
  <c r="C14" i="51"/>
  <c r="C9" i="51"/>
  <c r="I3" i="51"/>
  <c r="F3" i="51"/>
  <c r="C8" i="65" l="1"/>
  <c r="C18" i="65"/>
  <c r="C13" i="63"/>
  <c r="C18" i="63"/>
  <c r="C19" i="2"/>
  <c r="C3" i="65" s="1"/>
  <c r="C13" i="65" s="1"/>
  <c r="C20" i="2"/>
  <c r="C21" i="2"/>
  <c r="C3" i="66" s="1"/>
  <c r="C22" i="2"/>
  <c r="C3" i="67" s="1"/>
  <c r="C18" i="67" s="1"/>
  <c r="C23" i="2"/>
  <c r="C3" i="68" s="1"/>
  <c r="C24" i="2"/>
  <c r="C3" i="69" s="1"/>
  <c r="C25" i="2"/>
  <c r="C3" i="70" s="1"/>
  <c r="C26" i="2"/>
  <c r="C3" i="71" s="1"/>
  <c r="C18" i="71" s="1"/>
  <c r="C27" i="2"/>
  <c r="C3" i="72" s="1"/>
  <c r="C28" i="2"/>
  <c r="C3" i="73" s="1"/>
  <c r="C29" i="2"/>
  <c r="C3" i="74" s="1"/>
  <c r="C30" i="2"/>
  <c r="C3" i="76" s="1"/>
  <c r="C18" i="76" s="1"/>
  <c r="C31" i="2"/>
  <c r="C3" i="77" s="1"/>
  <c r="C32" i="2"/>
  <c r="C33" i="2"/>
  <c r="C3" i="78" s="1"/>
  <c r="C34" i="2"/>
  <c r="C3" i="79" s="1"/>
  <c r="C18" i="79" s="1"/>
  <c r="C18" i="2"/>
  <c r="C3" i="63" s="1"/>
  <c r="C24" i="38"/>
  <c r="C19" i="38"/>
  <c r="C14" i="38"/>
  <c r="C9" i="38"/>
  <c r="I3" i="38"/>
  <c r="F3" i="38"/>
  <c r="AC6" i="2"/>
  <c r="E23" i="52" s="1"/>
  <c r="AD6" i="2"/>
  <c r="F23" i="52" s="1"/>
  <c r="AE6" i="2"/>
  <c r="G23" i="52" s="1"/>
  <c r="AF6" i="2"/>
  <c r="H23" i="52" s="1"/>
  <c r="AG6" i="2"/>
  <c r="I23" i="52" s="1"/>
  <c r="AH6" i="2"/>
  <c r="J23" i="52" s="1"/>
  <c r="AC7" i="2"/>
  <c r="AD7" i="2"/>
  <c r="AE7" i="2"/>
  <c r="AF7" i="2"/>
  <c r="AG7" i="2"/>
  <c r="AH7" i="2"/>
  <c r="AC8" i="2"/>
  <c r="E23" i="53" s="1"/>
  <c r="AD8" i="2"/>
  <c r="F23" i="53" s="1"/>
  <c r="AE8" i="2"/>
  <c r="G23" i="53" s="1"/>
  <c r="AF8" i="2"/>
  <c r="H23" i="53" s="1"/>
  <c r="AG8" i="2"/>
  <c r="I23" i="53" s="1"/>
  <c r="AH8" i="2"/>
  <c r="J23" i="53" s="1"/>
  <c r="AC9" i="2"/>
  <c r="E23" i="54" s="1"/>
  <c r="AD9" i="2"/>
  <c r="F23" i="54" s="1"/>
  <c r="AE9" i="2"/>
  <c r="G23" i="54" s="1"/>
  <c r="AF9" i="2"/>
  <c r="H23" i="54" s="1"/>
  <c r="AG9" i="2"/>
  <c r="I23" i="54" s="1"/>
  <c r="AH9" i="2"/>
  <c r="J23" i="54" s="1"/>
  <c r="AC10" i="2"/>
  <c r="E23" i="56" s="1"/>
  <c r="AD10" i="2"/>
  <c r="F23" i="56" s="1"/>
  <c r="AE10" i="2"/>
  <c r="G23" i="56" s="1"/>
  <c r="AF10" i="2"/>
  <c r="H23" i="56" s="1"/>
  <c r="AG10" i="2"/>
  <c r="I23" i="56" s="1"/>
  <c r="AH10" i="2"/>
  <c r="J23" i="56" s="1"/>
  <c r="AC11" i="2"/>
  <c r="AD11" i="2"/>
  <c r="AE11" i="2"/>
  <c r="AF11" i="2"/>
  <c r="AG11" i="2"/>
  <c r="AH11" i="2"/>
  <c r="AC12" i="2"/>
  <c r="E23" i="57" s="1"/>
  <c r="AD12" i="2"/>
  <c r="F23" i="57" s="1"/>
  <c r="AE12" i="2"/>
  <c r="G23" i="57" s="1"/>
  <c r="AF12" i="2"/>
  <c r="H23" i="57" s="1"/>
  <c r="AG12" i="2"/>
  <c r="I23" i="57" s="1"/>
  <c r="AH12" i="2"/>
  <c r="J23" i="57" s="1"/>
  <c r="AC13" i="2"/>
  <c r="E23" i="58" s="1"/>
  <c r="AD13" i="2"/>
  <c r="F23" i="58" s="1"/>
  <c r="AE13" i="2"/>
  <c r="G23" i="58" s="1"/>
  <c r="AF13" i="2"/>
  <c r="H23" i="58" s="1"/>
  <c r="AG13" i="2"/>
  <c r="I23" i="58" s="1"/>
  <c r="AH13" i="2"/>
  <c r="J23" i="58" s="1"/>
  <c r="AC14" i="2"/>
  <c r="E23" i="59" s="1"/>
  <c r="AD14" i="2"/>
  <c r="F23" i="59" s="1"/>
  <c r="AE14" i="2"/>
  <c r="G23" i="59" s="1"/>
  <c r="AF14" i="2"/>
  <c r="H23" i="59" s="1"/>
  <c r="AG14" i="2"/>
  <c r="I23" i="59" s="1"/>
  <c r="AH14" i="2"/>
  <c r="J23" i="59" s="1"/>
  <c r="AC15" i="2"/>
  <c r="E23" i="60" s="1"/>
  <c r="AD15" i="2"/>
  <c r="F23" i="60" s="1"/>
  <c r="AE15" i="2"/>
  <c r="G23" i="60" s="1"/>
  <c r="AF15" i="2"/>
  <c r="H23" i="60" s="1"/>
  <c r="AG15" i="2"/>
  <c r="I23" i="60" s="1"/>
  <c r="AH15" i="2"/>
  <c r="J23" i="60" s="1"/>
  <c r="AC16" i="2"/>
  <c r="E23" i="61" s="1"/>
  <c r="AD16" i="2"/>
  <c r="F23" i="61" s="1"/>
  <c r="AE16" i="2"/>
  <c r="G23" i="61" s="1"/>
  <c r="AF16" i="2"/>
  <c r="H23" i="61" s="1"/>
  <c r="AG16" i="2"/>
  <c r="I23" i="61" s="1"/>
  <c r="AH16" i="2"/>
  <c r="J23" i="61" s="1"/>
  <c r="AC17" i="2"/>
  <c r="E23" i="62" s="1"/>
  <c r="AD17" i="2"/>
  <c r="F23" i="62" s="1"/>
  <c r="AE17" i="2"/>
  <c r="G23" i="62" s="1"/>
  <c r="AF17" i="2"/>
  <c r="H23" i="62" s="1"/>
  <c r="AG17" i="2"/>
  <c r="I23" i="62" s="1"/>
  <c r="AH17" i="2"/>
  <c r="J23" i="62" s="1"/>
  <c r="AC18" i="2"/>
  <c r="E23" i="63" s="1"/>
  <c r="AD18" i="2"/>
  <c r="F23" i="63" s="1"/>
  <c r="AE18" i="2"/>
  <c r="G23" i="63" s="1"/>
  <c r="AF18" i="2"/>
  <c r="H23" i="63" s="1"/>
  <c r="AG18" i="2"/>
  <c r="I23" i="63" s="1"/>
  <c r="AH18" i="2"/>
  <c r="J23" i="63" s="1"/>
  <c r="AC19" i="2"/>
  <c r="E23" i="65" s="1"/>
  <c r="AD19" i="2"/>
  <c r="F23" i="65" s="1"/>
  <c r="AE19" i="2"/>
  <c r="G23" i="65" s="1"/>
  <c r="AF19" i="2"/>
  <c r="H23" i="65" s="1"/>
  <c r="AG19" i="2"/>
  <c r="I23" i="65" s="1"/>
  <c r="AH19" i="2"/>
  <c r="J23" i="65" s="1"/>
  <c r="AC20" i="2"/>
  <c r="E23" i="64" s="1"/>
  <c r="AD20" i="2"/>
  <c r="F23" i="64" s="1"/>
  <c r="AE20" i="2"/>
  <c r="G23" i="64" s="1"/>
  <c r="AF20" i="2"/>
  <c r="H23" i="64" s="1"/>
  <c r="AG20" i="2"/>
  <c r="I23" i="64" s="1"/>
  <c r="AH20" i="2"/>
  <c r="J23" i="64" s="1"/>
  <c r="AC21" i="2"/>
  <c r="E23" i="66" s="1"/>
  <c r="AD21" i="2"/>
  <c r="F23" i="66" s="1"/>
  <c r="AE21" i="2"/>
  <c r="G23" i="66" s="1"/>
  <c r="AF21" i="2"/>
  <c r="H23" i="66" s="1"/>
  <c r="AG21" i="2"/>
  <c r="I23" i="66" s="1"/>
  <c r="AH21" i="2"/>
  <c r="J23" i="66" s="1"/>
  <c r="AC22" i="2"/>
  <c r="AD22" i="2"/>
  <c r="AE22" i="2"/>
  <c r="AF22" i="2"/>
  <c r="AG22" i="2"/>
  <c r="AH22" i="2"/>
  <c r="AC23" i="2"/>
  <c r="E23" i="68" s="1"/>
  <c r="AD23" i="2"/>
  <c r="F23" i="68" s="1"/>
  <c r="AE23" i="2"/>
  <c r="G23" i="68" s="1"/>
  <c r="AF23" i="2"/>
  <c r="H23" i="68" s="1"/>
  <c r="AG23" i="2"/>
  <c r="I23" i="68" s="1"/>
  <c r="AH23" i="2"/>
  <c r="J23" i="68" s="1"/>
  <c r="AC24" i="2"/>
  <c r="E23" i="69" s="1"/>
  <c r="AD24" i="2"/>
  <c r="F23" i="69" s="1"/>
  <c r="AE24" i="2"/>
  <c r="G23" i="69" s="1"/>
  <c r="AF24" i="2"/>
  <c r="H23" i="69" s="1"/>
  <c r="AG24" i="2"/>
  <c r="I23" i="69" s="1"/>
  <c r="AH24" i="2"/>
  <c r="J23" i="69" s="1"/>
  <c r="AC25" i="2"/>
  <c r="E23" i="70" s="1"/>
  <c r="AD25" i="2"/>
  <c r="F23" i="70" s="1"/>
  <c r="AE25" i="2"/>
  <c r="G23" i="70" s="1"/>
  <c r="AF25" i="2"/>
  <c r="H23" i="70" s="1"/>
  <c r="AG25" i="2"/>
  <c r="I23" i="70" s="1"/>
  <c r="AH25" i="2"/>
  <c r="J23" i="70" s="1"/>
  <c r="AC26" i="2"/>
  <c r="E23" i="71" s="1"/>
  <c r="AD26" i="2"/>
  <c r="F23" i="71" s="1"/>
  <c r="AE26" i="2"/>
  <c r="G23" i="71" s="1"/>
  <c r="AF26" i="2"/>
  <c r="H23" i="71" s="1"/>
  <c r="AG26" i="2"/>
  <c r="I23" i="71" s="1"/>
  <c r="AH26" i="2"/>
  <c r="J23" i="71" s="1"/>
  <c r="AC27" i="2"/>
  <c r="E23" i="72" s="1"/>
  <c r="AD27" i="2"/>
  <c r="F23" i="72" s="1"/>
  <c r="AE27" i="2"/>
  <c r="G23" i="72" s="1"/>
  <c r="AF27" i="2"/>
  <c r="H23" i="72" s="1"/>
  <c r="AG27" i="2"/>
  <c r="I23" i="72" s="1"/>
  <c r="AH27" i="2"/>
  <c r="J23" i="72" s="1"/>
  <c r="AC28" i="2"/>
  <c r="E23" i="73" s="1"/>
  <c r="AD28" i="2"/>
  <c r="F23" i="73" s="1"/>
  <c r="AE28" i="2"/>
  <c r="G23" i="73" s="1"/>
  <c r="AF28" i="2"/>
  <c r="H23" i="73" s="1"/>
  <c r="AG28" i="2"/>
  <c r="I23" i="73" s="1"/>
  <c r="AH28" i="2"/>
  <c r="J23" i="73" s="1"/>
  <c r="AC29" i="2"/>
  <c r="E23" i="74" s="1"/>
  <c r="AD29" i="2"/>
  <c r="F23" i="74" s="1"/>
  <c r="AE29" i="2"/>
  <c r="G23" i="74" s="1"/>
  <c r="AF29" i="2"/>
  <c r="H23" i="74" s="1"/>
  <c r="AG29" i="2"/>
  <c r="I23" i="74" s="1"/>
  <c r="AH29" i="2"/>
  <c r="J23" i="74" s="1"/>
  <c r="AC30" i="2"/>
  <c r="E23" i="76" s="1"/>
  <c r="AD30" i="2"/>
  <c r="F23" i="76" s="1"/>
  <c r="AE30" i="2"/>
  <c r="G23" i="76" s="1"/>
  <c r="AF30" i="2"/>
  <c r="H23" i="76" s="1"/>
  <c r="AG30" i="2"/>
  <c r="I23" i="76" s="1"/>
  <c r="AH30" i="2"/>
  <c r="J23" i="76" s="1"/>
  <c r="AC31" i="2"/>
  <c r="E23" i="77" s="1"/>
  <c r="AD31" i="2"/>
  <c r="F23" i="77" s="1"/>
  <c r="AE31" i="2"/>
  <c r="G23" i="77" s="1"/>
  <c r="AF31" i="2"/>
  <c r="H23" i="77" s="1"/>
  <c r="AG31" i="2"/>
  <c r="I23" i="77" s="1"/>
  <c r="AH31" i="2"/>
  <c r="J23" i="77" s="1"/>
  <c r="AC32" i="2"/>
  <c r="E23" i="75" s="1"/>
  <c r="AD32" i="2"/>
  <c r="F23" i="75" s="1"/>
  <c r="AE32" i="2"/>
  <c r="G23" i="75" s="1"/>
  <c r="AF32" i="2"/>
  <c r="H23" i="75" s="1"/>
  <c r="AG32" i="2"/>
  <c r="I23" i="75" s="1"/>
  <c r="AH32" i="2"/>
  <c r="J23" i="75" s="1"/>
  <c r="AC33" i="2"/>
  <c r="E23" i="78" s="1"/>
  <c r="AD33" i="2"/>
  <c r="F23" i="78" s="1"/>
  <c r="AE33" i="2"/>
  <c r="G23" i="78" s="1"/>
  <c r="AF33" i="2"/>
  <c r="H23" i="78" s="1"/>
  <c r="AG33" i="2"/>
  <c r="I23" i="78" s="1"/>
  <c r="AH33" i="2"/>
  <c r="J23" i="78" s="1"/>
  <c r="AC34" i="2"/>
  <c r="E23" i="79" s="1"/>
  <c r="AD34" i="2"/>
  <c r="F23" i="79" s="1"/>
  <c r="AE34" i="2"/>
  <c r="G23" i="79" s="1"/>
  <c r="AF34" i="2"/>
  <c r="H23" i="79" s="1"/>
  <c r="AG34" i="2"/>
  <c r="I23" i="79" s="1"/>
  <c r="AH34" i="2"/>
  <c r="J23" i="79" s="1"/>
  <c r="T6" i="2"/>
  <c r="E18" i="52" s="1"/>
  <c r="U6" i="2"/>
  <c r="F18" i="52" s="1"/>
  <c r="V6" i="2"/>
  <c r="G18" i="52" s="1"/>
  <c r="W6" i="2"/>
  <c r="H18" i="52" s="1"/>
  <c r="X6" i="2"/>
  <c r="I18" i="52" s="1"/>
  <c r="Y6" i="2"/>
  <c r="J18" i="52" s="1"/>
  <c r="Z6" i="2"/>
  <c r="K18" i="52" s="1"/>
  <c r="T7" i="2"/>
  <c r="U7" i="2"/>
  <c r="V7" i="2"/>
  <c r="W7" i="2"/>
  <c r="X7" i="2"/>
  <c r="Y7" i="2"/>
  <c r="Z7" i="2"/>
  <c r="T8" i="2"/>
  <c r="E18" i="53" s="1"/>
  <c r="U8" i="2"/>
  <c r="F18" i="53" s="1"/>
  <c r="V8" i="2"/>
  <c r="G18" i="53" s="1"/>
  <c r="W8" i="2"/>
  <c r="H18" i="53" s="1"/>
  <c r="X8" i="2"/>
  <c r="I18" i="53" s="1"/>
  <c r="Y8" i="2"/>
  <c r="J18" i="53" s="1"/>
  <c r="Z8" i="2"/>
  <c r="K18" i="53" s="1"/>
  <c r="T9" i="2"/>
  <c r="E18" i="54" s="1"/>
  <c r="U9" i="2"/>
  <c r="F18" i="54" s="1"/>
  <c r="V9" i="2"/>
  <c r="G18" i="54" s="1"/>
  <c r="W9" i="2"/>
  <c r="H18" i="54" s="1"/>
  <c r="X9" i="2"/>
  <c r="I18" i="54" s="1"/>
  <c r="Y9" i="2"/>
  <c r="J18" i="54" s="1"/>
  <c r="Z9" i="2"/>
  <c r="K18" i="54" s="1"/>
  <c r="T10" i="2"/>
  <c r="E18" i="56" s="1"/>
  <c r="U10" i="2"/>
  <c r="F18" i="56" s="1"/>
  <c r="V10" i="2"/>
  <c r="G18" i="56" s="1"/>
  <c r="W10" i="2"/>
  <c r="H18" i="56" s="1"/>
  <c r="X10" i="2"/>
  <c r="I18" i="56" s="1"/>
  <c r="Y10" i="2"/>
  <c r="J18" i="56" s="1"/>
  <c r="Z10" i="2"/>
  <c r="K18" i="56" s="1"/>
  <c r="T11" i="2"/>
  <c r="U11" i="2"/>
  <c r="V11" i="2"/>
  <c r="W11" i="2"/>
  <c r="X11" i="2"/>
  <c r="Y11" i="2"/>
  <c r="Z11" i="2"/>
  <c r="T12" i="2"/>
  <c r="E18" i="57" s="1"/>
  <c r="U12" i="2"/>
  <c r="F18" i="57" s="1"/>
  <c r="V12" i="2"/>
  <c r="G18" i="57" s="1"/>
  <c r="W12" i="2"/>
  <c r="H18" i="57" s="1"/>
  <c r="X12" i="2"/>
  <c r="I18" i="57" s="1"/>
  <c r="Y12" i="2"/>
  <c r="J18" i="57" s="1"/>
  <c r="Z12" i="2"/>
  <c r="K18" i="57" s="1"/>
  <c r="T13" i="2"/>
  <c r="E18" i="58" s="1"/>
  <c r="U13" i="2"/>
  <c r="F18" i="58" s="1"/>
  <c r="V13" i="2"/>
  <c r="G18" i="58" s="1"/>
  <c r="W13" i="2"/>
  <c r="H18" i="58" s="1"/>
  <c r="X13" i="2"/>
  <c r="I18" i="58" s="1"/>
  <c r="Y13" i="2"/>
  <c r="J18" i="58" s="1"/>
  <c r="Z13" i="2"/>
  <c r="K18" i="58" s="1"/>
  <c r="T14" i="2"/>
  <c r="E18" i="59" s="1"/>
  <c r="U14" i="2"/>
  <c r="F18" i="59" s="1"/>
  <c r="V14" i="2"/>
  <c r="G18" i="59" s="1"/>
  <c r="W14" i="2"/>
  <c r="H18" i="59" s="1"/>
  <c r="X14" i="2"/>
  <c r="I18" i="59" s="1"/>
  <c r="Y14" i="2"/>
  <c r="J18" i="59" s="1"/>
  <c r="Z14" i="2"/>
  <c r="K18" i="59" s="1"/>
  <c r="T15" i="2"/>
  <c r="E18" i="60" s="1"/>
  <c r="U15" i="2"/>
  <c r="F18" i="60" s="1"/>
  <c r="V15" i="2"/>
  <c r="G18" i="60" s="1"/>
  <c r="W15" i="2"/>
  <c r="H18" i="60" s="1"/>
  <c r="X15" i="2"/>
  <c r="I18" i="60" s="1"/>
  <c r="Y15" i="2"/>
  <c r="J18" i="60" s="1"/>
  <c r="Z15" i="2"/>
  <c r="K18" i="60" s="1"/>
  <c r="T16" i="2"/>
  <c r="E18" i="61" s="1"/>
  <c r="U16" i="2"/>
  <c r="F18" i="61" s="1"/>
  <c r="V16" i="2"/>
  <c r="G18" i="61" s="1"/>
  <c r="W16" i="2"/>
  <c r="H18" i="61" s="1"/>
  <c r="X16" i="2"/>
  <c r="I18" i="61" s="1"/>
  <c r="Y16" i="2"/>
  <c r="J18" i="61" s="1"/>
  <c r="Z16" i="2"/>
  <c r="K18" i="61" s="1"/>
  <c r="T17" i="2"/>
  <c r="E18" i="62" s="1"/>
  <c r="U17" i="2"/>
  <c r="F18" i="62" s="1"/>
  <c r="V17" i="2"/>
  <c r="G18" i="62" s="1"/>
  <c r="W17" i="2"/>
  <c r="H18" i="62" s="1"/>
  <c r="X17" i="2"/>
  <c r="I18" i="62" s="1"/>
  <c r="Y17" i="2"/>
  <c r="J18" i="62" s="1"/>
  <c r="Z17" i="2"/>
  <c r="K18" i="62" s="1"/>
  <c r="T18" i="2"/>
  <c r="E18" i="63" s="1"/>
  <c r="U18" i="2"/>
  <c r="F18" i="63" s="1"/>
  <c r="V18" i="2"/>
  <c r="G18" i="63" s="1"/>
  <c r="W18" i="2"/>
  <c r="H18" i="63" s="1"/>
  <c r="X18" i="2"/>
  <c r="I18" i="63" s="1"/>
  <c r="Y18" i="2"/>
  <c r="J18" i="63" s="1"/>
  <c r="Z18" i="2"/>
  <c r="K18" i="63" s="1"/>
  <c r="T19" i="2"/>
  <c r="E18" i="65" s="1"/>
  <c r="U19" i="2"/>
  <c r="F18" i="65" s="1"/>
  <c r="V19" i="2"/>
  <c r="G18" i="65" s="1"/>
  <c r="W19" i="2"/>
  <c r="H18" i="65" s="1"/>
  <c r="X19" i="2"/>
  <c r="I18" i="65" s="1"/>
  <c r="Y19" i="2"/>
  <c r="J18" i="65" s="1"/>
  <c r="Z19" i="2"/>
  <c r="K18" i="65" s="1"/>
  <c r="T20" i="2"/>
  <c r="E18" i="64" s="1"/>
  <c r="U20" i="2"/>
  <c r="F18" i="64" s="1"/>
  <c r="V20" i="2"/>
  <c r="G18" i="64" s="1"/>
  <c r="W20" i="2"/>
  <c r="H18" i="64" s="1"/>
  <c r="X20" i="2"/>
  <c r="I18" i="64" s="1"/>
  <c r="Y20" i="2"/>
  <c r="J18" i="64" s="1"/>
  <c r="Z20" i="2"/>
  <c r="K18" i="64" s="1"/>
  <c r="T21" i="2"/>
  <c r="E18" i="66" s="1"/>
  <c r="U21" i="2"/>
  <c r="F18" i="66" s="1"/>
  <c r="V21" i="2"/>
  <c r="G18" i="66" s="1"/>
  <c r="W21" i="2"/>
  <c r="H18" i="66" s="1"/>
  <c r="X21" i="2"/>
  <c r="I18" i="66" s="1"/>
  <c r="Y21" i="2"/>
  <c r="J18" i="66" s="1"/>
  <c r="Z21" i="2"/>
  <c r="K18" i="66" s="1"/>
  <c r="T22" i="2"/>
  <c r="U22" i="2"/>
  <c r="V22" i="2"/>
  <c r="W22" i="2"/>
  <c r="X22" i="2"/>
  <c r="Y22" i="2"/>
  <c r="Z22" i="2"/>
  <c r="T23" i="2"/>
  <c r="E18" i="68" s="1"/>
  <c r="U23" i="2"/>
  <c r="F18" i="68" s="1"/>
  <c r="V23" i="2"/>
  <c r="G18" i="68" s="1"/>
  <c r="W23" i="2"/>
  <c r="H18" i="68" s="1"/>
  <c r="X23" i="2"/>
  <c r="I18" i="68" s="1"/>
  <c r="Y23" i="2"/>
  <c r="J18" i="68" s="1"/>
  <c r="Z23" i="2"/>
  <c r="K18" i="68" s="1"/>
  <c r="T24" i="2"/>
  <c r="E18" i="69" s="1"/>
  <c r="U24" i="2"/>
  <c r="F18" i="69" s="1"/>
  <c r="V24" i="2"/>
  <c r="G18" i="69" s="1"/>
  <c r="W24" i="2"/>
  <c r="H18" i="69" s="1"/>
  <c r="X24" i="2"/>
  <c r="I18" i="69" s="1"/>
  <c r="Y24" i="2"/>
  <c r="J18" i="69" s="1"/>
  <c r="Z24" i="2"/>
  <c r="K18" i="69" s="1"/>
  <c r="T25" i="2"/>
  <c r="E18" i="70" s="1"/>
  <c r="U25" i="2"/>
  <c r="F18" i="70" s="1"/>
  <c r="V25" i="2"/>
  <c r="G18" i="70" s="1"/>
  <c r="W25" i="2"/>
  <c r="H18" i="70" s="1"/>
  <c r="X25" i="2"/>
  <c r="I18" i="70" s="1"/>
  <c r="Y25" i="2"/>
  <c r="J18" i="70" s="1"/>
  <c r="Z25" i="2"/>
  <c r="K18" i="70" s="1"/>
  <c r="T26" i="2"/>
  <c r="E18" i="71" s="1"/>
  <c r="U26" i="2"/>
  <c r="F18" i="71" s="1"/>
  <c r="V26" i="2"/>
  <c r="G18" i="71" s="1"/>
  <c r="W26" i="2"/>
  <c r="H18" i="71" s="1"/>
  <c r="X26" i="2"/>
  <c r="I18" i="71" s="1"/>
  <c r="Y26" i="2"/>
  <c r="J18" i="71" s="1"/>
  <c r="Z26" i="2"/>
  <c r="K18" i="71" s="1"/>
  <c r="T27" i="2"/>
  <c r="E18" i="72" s="1"/>
  <c r="U27" i="2"/>
  <c r="F18" i="72" s="1"/>
  <c r="V27" i="2"/>
  <c r="G18" i="72" s="1"/>
  <c r="W27" i="2"/>
  <c r="H18" i="72" s="1"/>
  <c r="X27" i="2"/>
  <c r="I18" i="72" s="1"/>
  <c r="Y27" i="2"/>
  <c r="J18" i="72" s="1"/>
  <c r="Z27" i="2"/>
  <c r="K18" i="72" s="1"/>
  <c r="T28" i="2"/>
  <c r="E18" i="73" s="1"/>
  <c r="U28" i="2"/>
  <c r="F18" i="73" s="1"/>
  <c r="V28" i="2"/>
  <c r="G18" i="73" s="1"/>
  <c r="W28" i="2"/>
  <c r="H18" i="73" s="1"/>
  <c r="X28" i="2"/>
  <c r="I18" i="73" s="1"/>
  <c r="Y28" i="2"/>
  <c r="J18" i="73" s="1"/>
  <c r="Z28" i="2"/>
  <c r="K18" i="73" s="1"/>
  <c r="T29" i="2"/>
  <c r="E18" i="74" s="1"/>
  <c r="U29" i="2"/>
  <c r="F18" i="74" s="1"/>
  <c r="V29" i="2"/>
  <c r="G18" i="74" s="1"/>
  <c r="W29" i="2"/>
  <c r="H18" i="74" s="1"/>
  <c r="X29" i="2"/>
  <c r="I18" i="74" s="1"/>
  <c r="Y29" i="2"/>
  <c r="J18" i="74" s="1"/>
  <c r="Z29" i="2"/>
  <c r="K18" i="74" s="1"/>
  <c r="T30" i="2"/>
  <c r="E18" i="76" s="1"/>
  <c r="U30" i="2"/>
  <c r="F18" i="76" s="1"/>
  <c r="V30" i="2"/>
  <c r="G18" i="76" s="1"/>
  <c r="W30" i="2"/>
  <c r="H18" i="76" s="1"/>
  <c r="X30" i="2"/>
  <c r="I18" i="76" s="1"/>
  <c r="Y30" i="2"/>
  <c r="J18" i="76" s="1"/>
  <c r="Z30" i="2"/>
  <c r="K18" i="76" s="1"/>
  <c r="T31" i="2"/>
  <c r="E18" i="77" s="1"/>
  <c r="U31" i="2"/>
  <c r="F18" i="77" s="1"/>
  <c r="V31" i="2"/>
  <c r="G18" i="77" s="1"/>
  <c r="W31" i="2"/>
  <c r="H18" i="77" s="1"/>
  <c r="X31" i="2"/>
  <c r="I18" i="77" s="1"/>
  <c r="Y31" i="2"/>
  <c r="J18" i="77" s="1"/>
  <c r="Z31" i="2"/>
  <c r="K18" i="77" s="1"/>
  <c r="T32" i="2"/>
  <c r="E18" i="75" s="1"/>
  <c r="U32" i="2"/>
  <c r="F18" i="75" s="1"/>
  <c r="V32" i="2"/>
  <c r="G18" i="75" s="1"/>
  <c r="W32" i="2"/>
  <c r="H18" i="75" s="1"/>
  <c r="X32" i="2"/>
  <c r="I18" i="75" s="1"/>
  <c r="Y32" i="2"/>
  <c r="J18" i="75" s="1"/>
  <c r="Z32" i="2"/>
  <c r="K18" i="75" s="1"/>
  <c r="T33" i="2"/>
  <c r="E18" i="78" s="1"/>
  <c r="U33" i="2"/>
  <c r="F18" i="78" s="1"/>
  <c r="V33" i="2"/>
  <c r="G18" i="78" s="1"/>
  <c r="W33" i="2"/>
  <c r="H18" i="78" s="1"/>
  <c r="X33" i="2"/>
  <c r="I18" i="78" s="1"/>
  <c r="Y33" i="2"/>
  <c r="J18" i="78" s="1"/>
  <c r="Z33" i="2"/>
  <c r="K18" i="78" s="1"/>
  <c r="T34" i="2"/>
  <c r="E18" i="79" s="1"/>
  <c r="U34" i="2"/>
  <c r="F18" i="79" s="1"/>
  <c r="V34" i="2"/>
  <c r="G18" i="79" s="1"/>
  <c r="W34" i="2"/>
  <c r="H18" i="79" s="1"/>
  <c r="X34" i="2"/>
  <c r="I18" i="79" s="1"/>
  <c r="Y34" i="2"/>
  <c r="J18" i="79" s="1"/>
  <c r="Z34" i="2"/>
  <c r="K18" i="79" s="1"/>
  <c r="O6" i="2"/>
  <c r="E13" i="52" s="1"/>
  <c r="P6" i="2"/>
  <c r="F13" i="52" s="1"/>
  <c r="Q6" i="2"/>
  <c r="G13" i="52" s="1"/>
  <c r="O7" i="2"/>
  <c r="P7" i="2"/>
  <c r="Q7" i="2"/>
  <c r="O8" i="2"/>
  <c r="E13" i="53" s="1"/>
  <c r="P8" i="2"/>
  <c r="F13" i="53" s="1"/>
  <c r="Q8" i="2"/>
  <c r="G13" i="53" s="1"/>
  <c r="O9" i="2"/>
  <c r="E13" i="54" s="1"/>
  <c r="P9" i="2"/>
  <c r="F13" i="54" s="1"/>
  <c r="Q9" i="2"/>
  <c r="G13" i="54" s="1"/>
  <c r="O10" i="2"/>
  <c r="E13" i="56" s="1"/>
  <c r="P10" i="2"/>
  <c r="F13" i="56" s="1"/>
  <c r="Q10" i="2"/>
  <c r="G13" i="56" s="1"/>
  <c r="O11" i="2"/>
  <c r="P11" i="2"/>
  <c r="Q11" i="2"/>
  <c r="O12" i="2"/>
  <c r="E13" i="57" s="1"/>
  <c r="P12" i="2"/>
  <c r="F13" i="57" s="1"/>
  <c r="Q12" i="2"/>
  <c r="G13" i="57" s="1"/>
  <c r="O13" i="2"/>
  <c r="E13" i="58" s="1"/>
  <c r="P13" i="2"/>
  <c r="F13" i="58" s="1"/>
  <c r="Q13" i="2"/>
  <c r="G13" i="58" s="1"/>
  <c r="O14" i="2"/>
  <c r="E13" i="59" s="1"/>
  <c r="P14" i="2"/>
  <c r="F13" i="59" s="1"/>
  <c r="Q14" i="2"/>
  <c r="G13" i="59" s="1"/>
  <c r="O15" i="2"/>
  <c r="E13" i="60" s="1"/>
  <c r="P15" i="2"/>
  <c r="F13" i="60" s="1"/>
  <c r="Q15" i="2"/>
  <c r="G13" i="60" s="1"/>
  <c r="O16" i="2"/>
  <c r="E13" i="61" s="1"/>
  <c r="P16" i="2"/>
  <c r="F13" i="61" s="1"/>
  <c r="Q16" i="2"/>
  <c r="G13" i="61" s="1"/>
  <c r="O17" i="2"/>
  <c r="E13" i="62" s="1"/>
  <c r="P17" i="2"/>
  <c r="F13" i="62" s="1"/>
  <c r="Q17" i="2"/>
  <c r="G13" i="62" s="1"/>
  <c r="O18" i="2"/>
  <c r="E13" i="63" s="1"/>
  <c r="P18" i="2"/>
  <c r="F13" i="63" s="1"/>
  <c r="Q18" i="2"/>
  <c r="G13" i="63" s="1"/>
  <c r="O19" i="2"/>
  <c r="E13" i="65" s="1"/>
  <c r="P19" i="2"/>
  <c r="F13" i="65" s="1"/>
  <c r="Q19" i="2"/>
  <c r="G13" i="65" s="1"/>
  <c r="O20" i="2"/>
  <c r="E13" i="64" s="1"/>
  <c r="P20" i="2"/>
  <c r="F13" i="64" s="1"/>
  <c r="Q20" i="2"/>
  <c r="G13" i="64" s="1"/>
  <c r="O21" i="2"/>
  <c r="E13" i="66" s="1"/>
  <c r="P21" i="2"/>
  <c r="F13" i="66" s="1"/>
  <c r="Q21" i="2"/>
  <c r="G13" i="66" s="1"/>
  <c r="O22" i="2"/>
  <c r="P22" i="2"/>
  <c r="Q22" i="2"/>
  <c r="O23" i="2"/>
  <c r="E13" i="68" s="1"/>
  <c r="P23" i="2"/>
  <c r="F13" i="68" s="1"/>
  <c r="Q23" i="2"/>
  <c r="G13" i="68" s="1"/>
  <c r="O24" i="2"/>
  <c r="E13" i="69" s="1"/>
  <c r="P24" i="2"/>
  <c r="F13" i="69" s="1"/>
  <c r="Q24" i="2"/>
  <c r="G13" i="69" s="1"/>
  <c r="O25" i="2"/>
  <c r="E13" i="70" s="1"/>
  <c r="P25" i="2"/>
  <c r="F13" i="70" s="1"/>
  <c r="Q25" i="2"/>
  <c r="G13" i="70" s="1"/>
  <c r="O26" i="2"/>
  <c r="E13" i="71" s="1"/>
  <c r="P26" i="2"/>
  <c r="F13" i="71" s="1"/>
  <c r="Q26" i="2"/>
  <c r="G13" i="71" s="1"/>
  <c r="O27" i="2"/>
  <c r="E13" i="72" s="1"/>
  <c r="P27" i="2"/>
  <c r="F13" i="72" s="1"/>
  <c r="Q27" i="2"/>
  <c r="G13" i="72" s="1"/>
  <c r="O28" i="2"/>
  <c r="E13" i="73" s="1"/>
  <c r="P28" i="2"/>
  <c r="F13" i="73" s="1"/>
  <c r="Q28" i="2"/>
  <c r="G13" i="73" s="1"/>
  <c r="O29" i="2"/>
  <c r="E13" i="74" s="1"/>
  <c r="P29" i="2"/>
  <c r="F13" i="74" s="1"/>
  <c r="Q29" i="2"/>
  <c r="G13" i="74" s="1"/>
  <c r="O30" i="2"/>
  <c r="E13" i="76" s="1"/>
  <c r="P30" i="2"/>
  <c r="F13" i="76" s="1"/>
  <c r="Q30" i="2"/>
  <c r="G13" i="76" s="1"/>
  <c r="O31" i="2"/>
  <c r="E13" i="77" s="1"/>
  <c r="P31" i="2"/>
  <c r="F13" i="77" s="1"/>
  <c r="Q31" i="2"/>
  <c r="G13" i="77" s="1"/>
  <c r="O32" i="2"/>
  <c r="E13" i="75" s="1"/>
  <c r="P32" i="2"/>
  <c r="F13" i="75" s="1"/>
  <c r="Q32" i="2"/>
  <c r="G13" i="75" s="1"/>
  <c r="O33" i="2"/>
  <c r="E13" i="78" s="1"/>
  <c r="P33" i="2"/>
  <c r="F13" i="78" s="1"/>
  <c r="Q33" i="2"/>
  <c r="G13" i="78" s="1"/>
  <c r="O34" i="2"/>
  <c r="E13" i="79" s="1"/>
  <c r="P34" i="2"/>
  <c r="F13" i="79" s="1"/>
  <c r="Q34" i="2"/>
  <c r="G13" i="79" s="1"/>
  <c r="I6" i="2"/>
  <c r="E8" i="52" s="1"/>
  <c r="J6" i="2"/>
  <c r="F8" i="52" s="1"/>
  <c r="K6" i="2"/>
  <c r="G8" i="52" s="1"/>
  <c r="L6" i="2"/>
  <c r="H8" i="52" s="1"/>
  <c r="I7" i="2"/>
  <c r="J7" i="2"/>
  <c r="K7" i="2"/>
  <c r="L7" i="2"/>
  <c r="I8" i="2"/>
  <c r="E8" i="53" s="1"/>
  <c r="J8" i="2"/>
  <c r="F8" i="53" s="1"/>
  <c r="K8" i="2"/>
  <c r="G8" i="53" s="1"/>
  <c r="L8" i="2"/>
  <c r="H8" i="53" s="1"/>
  <c r="I9" i="2"/>
  <c r="E8" i="54" s="1"/>
  <c r="J9" i="2"/>
  <c r="F8" i="54" s="1"/>
  <c r="K9" i="2"/>
  <c r="G8" i="54" s="1"/>
  <c r="L9" i="2"/>
  <c r="H8" i="54" s="1"/>
  <c r="I10" i="2"/>
  <c r="E8" i="56" s="1"/>
  <c r="J10" i="2"/>
  <c r="F8" i="56" s="1"/>
  <c r="K10" i="2"/>
  <c r="G8" i="56" s="1"/>
  <c r="L10" i="2"/>
  <c r="H8" i="56" s="1"/>
  <c r="I11" i="2"/>
  <c r="J11" i="2"/>
  <c r="K11" i="2"/>
  <c r="L11" i="2"/>
  <c r="I12" i="2"/>
  <c r="E8" i="57" s="1"/>
  <c r="J12" i="2"/>
  <c r="F8" i="57" s="1"/>
  <c r="K12" i="2"/>
  <c r="G8" i="57" s="1"/>
  <c r="L12" i="2"/>
  <c r="H8" i="57" s="1"/>
  <c r="I13" i="2"/>
  <c r="E8" i="58" s="1"/>
  <c r="J13" i="2"/>
  <c r="F8" i="58" s="1"/>
  <c r="K13" i="2"/>
  <c r="G8" i="58" s="1"/>
  <c r="L13" i="2"/>
  <c r="H8" i="58" s="1"/>
  <c r="I14" i="2"/>
  <c r="E8" i="59" s="1"/>
  <c r="J14" i="2"/>
  <c r="F8" i="59" s="1"/>
  <c r="K14" i="2"/>
  <c r="G8" i="59" s="1"/>
  <c r="L14" i="2"/>
  <c r="H8" i="59" s="1"/>
  <c r="I15" i="2"/>
  <c r="E8" i="60" s="1"/>
  <c r="J15" i="2"/>
  <c r="F8" i="60" s="1"/>
  <c r="K15" i="2"/>
  <c r="G8" i="60" s="1"/>
  <c r="L15" i="2"/>
  <c r="H8" i="60" s="1"/>
  <c r="I16" i="2"/>
  <c r="E8" i="61" s="1"/>
  <c r="J16" i="2"/>
  <c r="F8" i="61" s="1"/>
  <c r="K16" i="2"/>
  <c r="G8" i="61" s="1"/>
  <c r="L16" i="2"/>
  <c r="H8" i="61" s="1"/>
  <c r="I17" i="2"/>
  <c r="E8" i="62" s="1"/>
  <c r="J17" i="2"/>
  <c r="F8" i="62" s="1"/>
  <c r="K17" i="2"/>
  <c r="G8" i="62" s="1"/>
  <c r="L17" i="2"/>
  <c r="H8" i="62" s="1"/>
  <c r="I18" i="2"/>
  <c r="E8" i="63" s="1"/>
  <c r="J18" i="2"/>
  <c r="F8" i="63" s="1"/>
  <c r="K18" i="2"/>
  <c r="G8" i="63" s="1"/>
  <c r="L18" i="2"/>
  <c r="H8" i="63" s="1"/>
  <c r="I19" i="2"/>
  <c r="E8" i="65" s="1"/>
  <c r="J19" i="2"/>
  <c r="F8" i="65" s="1"/>
  <c r="K19" i="2"/>
  <c r="G8" i="65" s="1"/>
  <c r="L19" i="2"/>
  <c r="H8" i="65" s="1"/>
  <c r="I20" i="2"/>
  <c r="E8" i="64" s="1"/>
  <c r="J20" i="2"/>
  <c r="F8" i="64" s="1"/>
  <c r="K20" i="2"/>
  <c r="G8" i="64" s="1"/>
  <c r="L20" i="2"/>
  <c r="H8" i="64" s="1"/>
  <c r="I21" i="2"/>
  <c r="E8" i="66" s="1"/>
  <c r="J21" i="2"/>
  <c r="F8" i="66" s="1"/>
  <c r="K21" i="2"/>
  <c r="G8" i="66" s="1"/>
  <c r="L21" i="2"/>
  <c r="H8" i="66" s="1"/>
  <c r="I22" i="2"/>
  <c r="J22" i="2"/>
  <c r="K22" i="2"/>
  <c r="L22" i="2"/>
  <c r="I23" i="2"/>
  <c r="E8" i="68" s="1"/>
  <c r="J23" i="2"/>
  <c r="F8" i="68" s="1"/>
  <c r="K23" i="2"/>
  <c r="G8" i="68" s="1"/>
  <c r="L23" i="2"/>
  <c r="H8" i="68" s="1"/>
  <c r="I24" i="2"/>
  <c r="E8" i="69" s="1"/>
  <c r="J24" i="2"/>
  <c r="F8" i="69" s="1"/>
  <c r="K24" i="2"/>
  <c r="G8" i="69" s="1"/>
  <c r="L24" i="2"/>
  <c r="H8" i="69" s="1"/>
  <c r="I25" i="2"/>
  <c r="E8" i="70" s="1"/>
  <c r="J25" i="2"/>
  <c r="F8" i="70" s="1"/>
  <c r="K25" i="2"/>
  <c r="G8" i="70" s="1"/>
  <c r="L25" i="2"/>
  <c r="H8" i="70" s="1"/>
  <c r="I26" i="2"/>
  <c r="E8" i="71" s="1"/>
  <c r="J26" i="2"/>
  <c r="F8" i="71" s="1"/>
  <c r="K26" i="2"/>
  <c r="G8" i="71" s="1"/>
  <c r="L26" i="2"/>
  <c r="H8" i="71" s="1"/>
  <c r="I27" i="2"/>
  <c r="E8" i="72" s="1"/>
  <c r="J27" i="2"/>
  <c r="F8" i="72" s="1"/>
  <c r="K27" i="2"/>
  <c r="G8" i="72" s="1"/>
  <c r="L27" i="2"/>
  <c r="H8" i="72" s="1"/>
  <c r="I28" i="2"/>
  <c r="E8" i="73" s="1"/>
  <c r="J28" i="2"/>
  <c r="F8" i="73" s="1"/>
  <c r="K28" i="2"/>
  <c r="G8" i="73" s="1"/>
  <c r="L28" i="2"/>
  <c r="H8" i="73" s="1"/>
  <c r="I29" i="2"/>
  <c r="E8" i="74" s="1"/>
  <c r="J29" i="2"/>
  <c r="F8" i="74" s="1"/>
  <c r="K29" i="2"/>
  <c r="G8" i="74" s="1"/>
  <c r="L29" i="2"/>
  <c r="H8" i="74" s="1"/>
  <c r="I30" i="2"/>
  <c r="E8" i="76" s="1"/>
  <c r="J30" i="2"/>
  <c r="F8" i="76" s="1"/>
  <c r="K30" i="2"/>
  <c r="G8" i="76" s="1"/>
  <c r="L30" i="2"/>
  <c r="H8" i="76" s="1"/>
  <c r="I31" i="2"/>
  <c r="E8" i="77" s="1"/>
  <c r="J31" i="2"/>
  <c r="F8" i="77" s="1"/>
  <c r="K31" i="2"/>
  <c r="G8" i="77" s="1"/>
  <c r="L31" i="2"/>
  <c r="H8" i="77" s="1"/>
  <c r="I32" i="2"/>
  <c r="E8" i="75" s="1"/>
  <c r="J32" i="2"/>
  <c r="F8" i="75" s="1"/>
  <c r="K32" i="2"/>
  <c r="G8" i="75" s="1"/>
  <c r="L32" i="2"/>
  <c r="H8" i="75" s="1"/>
  <c r="I33" i="2"/>
  <c r="E8" i="78" s="1"/>
  <c r="J33" i="2"/>
  <c r="F8" i="78" s="1"/>
  <c r="K33" i="2"/>
  <c r="G8" i="78" s="1"/>
  <c r="L33" i="2"/>
  <c r="H8" i="78" s="1"/>
  <c r="I34" i="2"/>
  <c r="E8" i="79" s="1"/>
  <c r="J34" i="2"/>
  <c r="F8" i="79" s="1"/>
  <c r="K34" i="2"/>
  <c r="G8" i="79" s="1"/>
  <c r="L34" i="2"/>
  <c r="H8" i="79" s="1"/>
  <c r="AH5" i="2"/>
  <c r="J23" i="51" s="1"/>
  <c r="AG5" i="2"/>
  <c r="I23" i="51" s="1"/>
  <c r="AF5" i="2"/>
  <c r="H23" i="51" s="1"/>
  <c r="AD5" i="2"/>
  <c r="F23" i="51" s="1"/>
  <c r="X5" i="2"/>
  <c r="I18" i="51" s="1"/>
  <c r="W5" i="2"/>
  <c r="H18" i="51" s="1"/>
  <c r="V5" i="2"/>
  <c r="G18" i="51" s="1"/>
  <c r="F18" i="51"/>
  <c r="T5" i="2"/>
  <c r="E18" i="51" s="1"/>
  <c r="G8" i="38" l="1"/>
  <c r="G13" i="38"/>
  <c r="J18" i="38"/>
  <c r="F18" i="38"/>
  <c r="I23" i="38"/>
  <c r="E23" i="38"/>
  <c r="C23" i="73"/>
  <c r="C8" i="73"/>
  <c r="C13" i="73"/>
  <c r="C18" i="73"/>
  <c r="C8" i="69"/>
  <c r="C23" i="69"/>
  <c r="C18" i="69"/>
  <c r="C13" i="69"/>
  <c r="C3" i="75"/>
  <c r="C3" i="64"/>
  <c r="C23" i="67"/>
  <c r="C13" i="71"/>
  <c r="C8" i="76"/>
  <c r="F8" i="38"/>
  <c r="F13" i="38"/>
  <c r="I18" i="38"/>
  <c r="E18" i="38"/>
  <c r="H23" i="38"/>
  <c r="C8" i="63"/>
  <c r="C23" i="63"/>
  <c r="C23" i="77"/>
  <c r="C13" i="77"/>
  <c r="C18" i="77"/>
  <c r="C8" i="77"/>
  <c r="C18" i="72"/>
  <c r="C8" i="72"/>
  <c r="C23" i="72"/>
  <c r="C13" i="72"/>
  <c r="C18" i="68"/>
  <c r="C23" i="68"/>
  <c r="C13" i="68"/>
  <c r="C8" i="68"/>
  <c r="C23" i="65"/>
  <c r="C13" i="67"/>
  <c r="C8" i="71"/>
  <c r="C23" i="79"/>
  <c r="E8" i="38"/>
  <c r="E13" i="38"/>
  <c r="H18" i="38"/>
  <c r="G23" i="38"/>
  <c r="C8" i="67"/>
  <c r="C23" i="76"/>
  <c r="C13" i="79"/>
  <c r="H8" i="38"/>
  <c r="K18" i="38"/>
  <c r="G18" i="38"/>
  <c r="J23" i="38"/>
  <c r="F23" i="38"/>
  <c r="C23" i="78"/>
  <c r="C13" i="78"/>
  <c r="C18" i="78"/>
  <c r="C8" i="78"/>
  <c r="C8" i="74"/>
  <c r="C23" i="74"/>
  <c r="C13" i="74"/>
  <c r="C18" i="74"/>
  <c r="C8" i="70"/>
  <c r="C23" i="70"/>
  <c r="C18" i="70"/>
  <c r="C13" i="70"/>
  <c r="C8" i="66"/>
  <c r="C23" i="66"/>
  <c r="C18" i="66"/>
  <c r="C13" i="66"/>
  <c r="C23" i="71"/>
  <c r="C13" i="76"/>
  <c r="C8" i="79"/>
  <c r="AB20" i="2"/>
  <c r="D23" i="64" s="1"/>
  <c r="N33" i="2"/>
  <c r="D13" i="78" s="1"/>
  <c r="N29" i="2"/>
  <c r="D13" i="74" s="1"/>
  <c r="N25" i="2"/>
  <c r="D13" i="70" s="1"/>
  <c r="N21" i="2"/>
  <c r="D13" i="66" s="1"/>
  <c r="N17" i="2"/>
  <c r="D13" i="62" s="1"/>
  <c r="N13" i="2"/>
  <c r="D13" i="58" s="1"/>
  <c r="N9" i="2"/>
  <c r="D13" i="54" s="1"/>
  <c r="H31" i="2"/>
  <c r="D8" i="77" s="1"/>
  <c r="H23" i="2"/>
  <c r="D8" i="68" s="1"/>
  <c r="H21" i="2"/>
  <c r="D8" i="66" s="1"/>
  <c r="H19" i="2"/>
  <c r="D8" i="65" s="1"/>
  <c r="H15" i="2"/>
  <c r="D8" i="60" s="1"/>
  <c r="H10" i="2"/>
  <c r="D8" i="56" s="1"/>
  <c r="H9" i="2"/>
  <c r="D8" i="54" s="1"/>
  <c r="AB34" i="2"/>
  <c r="D23" i="79" s="1"/>
  <c r="AB26" i="2"/>
  <c r="D23" i="71" s="1"/>
  <c r="H27" i="2"/>
  <c r="D8" i="72" s="1"/>
  <c r="H26" i="2"/>
  <c r="D8" i="71" s="1"/>
  <c r="H11" i="2"/>
  <c r="D8" i="55" s="1"/>
  <c r="AB30" i="2"/>
  <c r="D23" i="76" s="1"/>
  <c r="AB6" i="2"/>
  <c r="D23" i="52" s="1"/>
  <c r="H28" i="2"/>
  <c r="D8" i="73" s="1"/>
  <c r="AB12" i="2"/>
  <c r="D23" i="57" s="1"/>
  <c r="H32" i="2"/>
  <c r="D8" i="75" s="1"/>
  <c r="H16" i="2"/>
  <c r="D8" i="61" s="1"/>
  <c r="S22" i="2"/>
  <c r="D18" i="67" s="1"/>
  <c r="AB16" i="2"/>
  <c r="D23" i="61" s="1"/>
  <c r="S34" i="2"/>
  <c r="D18" i="79" s="1"/>
  <c r="S18" i="2"/>
  <c r="D18" i="63" s="1"/>
  <c r="S14" i="2"/>
  <c r="D18" i="59" s="1"/>
  <c r="S10" i="2"/>
  <c r="D18" i="56" s="1"/>
  <c r="S6" i="2"/>
  <c r="D18" i="52" s="1"/>
  <c r="AB28" i="2"/>
  <c r="D23" i="73" s="1"/>
  <c r="AB17" i="2"/>
  <c r="D23" i="62" s="1"/>
  <c r="AB15" i="2"/>
  <c r="D23" i="60" s="1"/>
  <c r="AB10" i="2"/>
  <c r="D23" i="56" s="1"/>
  <c r="AB8" i="2"/>
  <c r="D23" i="53" s="1"/>
  <c r="W36" i="2"/>
  <c r="S26" i="2"/>
  <c r="D18" i="71" s="1"/>
  <c r="H24" i="2"/>
  <c r="D8" i="69" s="1"/>
  <c r="H22" i="2"/>
  <c r="H17" i="2"/>
  <c r="D8" i="62" s="1"/>
  <c r="H12" i="2"/>
  <c r="D8" i="57" s="1"/>
  <c r="N34" i="2"/>
  <c r="D13" i="79" s="1"/>
  <c r="N30" i="2"/>
  <c r="D13" i="76" s="1"/>
  <c r="N26" i="2"/>
  <c r="D13" i="71" s="1"/>
  <c r="N22" i="2"/>
  <c r="D13" i="67" s="1"/>
  <c r="N18" i="2"/>
  <c r="D13" i="63" s="1"/>
  <c r="N14" i="2"/>
  <c r="D13" i="59" s="1"/>
  <c r="N10" i="2"/>
  <c r="D13" i="56" s="1"/>
  <c r="N6" i="2"/>
  <c r="D13" i="52" s="1"/>
  <c r="S31" i="2"/>
  <c r="D18" i="77" s="1"/>
  <c r="S27" i="2"/>
  <c r="D18" i="72" s="1"/>
  <c r="S23" i="2"/>
  <c r="D18" i="68" s="1"/>
  <c r="S19" i="2"/>
  <c r="D18" i="65" s="1"/>
  <c r="S15" i="2"/>
  <c r="D18" i="60" s="1"/>
  <c r="S11" i="2"/>
  <c r="D18" i="55" s="1"/>
  <c r="S7" i="2"/>
  <c r="D18" i="38" s="1"/>
  <c r="AB33" i="2"/>
  <c r="D23" i="78" s="1"/>
  <c r="AB27" i="2"/>
  <c r="D23" i="72" s="1"/>
  <c r="AB22" i="2"/>
  <c r="D23" i="67" s="1"/>
  <c r="AB13" i="2"/>
  <c r="D23" i="58" s="1"/>
  <c r="AB11" i="2"/>
  <c r="D23" i="55" s="1"/>
  <c r="H33" i="2"/>
  <c r="D8" i="78" s="1"/>
  <c r="H29" i="2"/>
  <c r="D8" i="74" s="1"/>
  <c r="H18" i="2"/>
  <c r="D8" i="63" s="1"/>
  <c r="H14" i="2"/>
  <c r="D8" i="59" s="1"/>
  <c r="H13" i="2"/>
  <c r="D8" i="58" s="1"/>
  <c r="H7" i="2"/>
  <c r="H6" i="2"/>
  <c r="D8" i="52" s="1"/>
  <c r="N31" i="2"/>
  <c r="D13" i="77" s="1"/>
  <c r="N27" i="2"/>
  <c r="D13" i="72" s="1"/>
  <c r="N23" i="2"/>
  <c r="D13" i="68" s="1"/>
  <c r="N19" i="2"/>
  <c r="D13" i="65" s="1"/>
  <c r="N15" i="2"/>
  <c r="D13" i="60" s="1"/>
  <c r="N11" i="2"/>
  <c r="D13" i="55" s="1"/>
  <c r="N7" i="2"/>
  <c r="D13" i="38" s="1"/>
  <c r="S32" i="2"/>
  <c r="D18" i="75" s="1"/>
  <c r="S28" i="2"/>
  <c r="D18" i="73" s="1"/>
  <c r="S24" i="2"/>
  <c r="D18" i="69" s="1"/>
  <c r="S20" i="2"/>
  <c r="D18" i="64" s="1"/>
  <c r="S16" i="2"/>
  <c r="D18" i="61" s="1"/>
  <c r="S12" i="2"/>
  <c r="D18" i="57" s="1"/>
  <c r="S8" i="2"/>
  <c r="D18" i="53" s="1"/>
  <c r="AB31" i="2"/>
  <c r="D23" i="77" s="1"/>
  <c r="AB29" i="2"/>
  <c r="D23" i="74" s="1"/>
  <c r="AB23" i="2"/>
  <c r="D23" i="68" s="1"/>
  <c r="AB18" i="2"/>
  <c r="D23" i="63" s="1"/>
  <c r="AB9" i="2"/>
  <c r="D23" i="54" s="1"/>
  <c r="S30" i="2"/>
  <c r="D18" i="76" s="1"/>
  <c r="H34" i="2"/>
  <c r="D8" i="79" s="1"/>
  <c r="H30" i="2"/>
  <c r="D8" i="76" s="1"/>
  <c r="H25" i="2"/>
  <c r="D8" i="70" s="1"/>
  <c r="H20" i="2"/>
  <c r="D8" i="64" s="1"/>
  <c r="H8" i="2"/>
  <c r="D8" i="53" s="1"/>
  <c r="N32" i="2"/>
  <c r="D13" i="75" s="1"/>
  <c r="N28" i="2"/>
  <c r="D13" i="73" s="1"/>
  <c r="N24" i="2"/>
  <c r="D13" i="69" s="1"/>
  <c r="N20" i="2"/>
  <c r="D13" i="64" s="1"/>
  <c r="N16" i="2"/>
  <c r="D13" i="61" s="1"/>
  <c r="N12" i="2"/>
  <c r="D13" i="57" s="1"/>
  <c r="N8" i="2"/>
  <c r="D13" i="53" s="1"/>
  <c r="S33" i="2"/>
  <c r="D18" i="78" s="1"/>
  <c r="S29" i="2"/>
  <c r="D18" i="74" s="1"/>
  <c r="S25" i="2"/>
  <c r="D18" i="70" s="1"/>
  <c r="S21" i="2"/>
  <c r="D18" i="66" s="1"/>
  <c r="S17" i="2"/>
  <c r="D18" i="62" s="1"/>
  <c r="S13" i="2"/>
  <c r="D18" i="58" s="1"/>
  <c r="S9" i="2"/>
  <c r="D18" i="54" s="1"/>
  <c r="AB32" i="2"/>
  <c r="D23" i="75" s="1"/>
  <c r="AB25" i="2"/>
  <c r="D23" i="70" s="1"/>
  <c r="AB24" i="2"/>
  <c r="D23" i="69" s="1"/>
  <c r="AB21" i="2"/>
  <c r="D23" i="66" s="1"/>
  <c r="AB19" i="2"/>
  <c r="D23" i="65" s="1"/>
  <c r="AB14" i="2"/>
  <c r="D23" i="59" s="1"/>
  <c r="AB7" i="2"/>
  <c r="D23" i="38" s="1"/>
  <c r="AY13" i="1"/>
  <c r="Q5" i="2" s="1"/>
  <c r="H19" i="78" l="1"/>
  <c r="H19" i="79"/>
  <c r="H19" i="76"/>
  <c r="H19" i="75"/>
  <c r="H19" i="73"/>
  <c r="H19" i="74"/>
  <c r="H19" i="68"/>
  <c r="H19" i="67"/>
  <c r="H19" i="77"/>
  <c r="H19" i="72"/>
  <c r="H19" i="70"/>
  <c r="H19" i="69"/>
  <c r="H19" i="66"/>
  <c r="H19" i="71"/>
  <c r="C18" i="64"/>
  <c r="C8" i="64"/>
  <c r="C13" i="64"/>
  <c r="C23" i="64"/>
  <c r="D8" i="38"/>
  <c r="C18" i="75"/>
  <c r="C23" i="75"/>
  <c r="C13" i="75"/>
  <c r="C8" i="75"/>
  <c r="H19" i="64"/>
  <c r="H19" i="55"/>
  <c r="H19" i="53"/>
  <c r="H19" i="51"/>
  <c r="H19" i="63"/>
  <c r="H19" i="65"/>
  <c r="H19" i="61"/>
  <c r="H19" i="58"/>
  <c r="H19" i="56"/>
  <c r="H19" i="62"/>
  <c r="H19" i="60"/>
  <c r="H19" i="59"/>
  <c r="H19" i="57"/>
  <c r="H19" i="54"/>
  <c r="H19" i="52"/>
  <c r="H19" i="38"/>
  <c r="J2" i="2"/>
  <c r="I5" i="2" l="1"/>
  <c r="E8" i="51" s="1"/>
  <c r="O2" i="2" l="1"/>
  <c r="G13" i="5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C6" i="2"/>
  <c r="C3" i="52" s="1"/>
  <c r="C7" i="2"/>
  <c r="C3" i="38" s="1"/>
  <c r="C8" i="2"/>
  <c r="C3" i="53" s="1"/>
  <c r="C9" i="2"/>
  <c r="C3" i="54" s="1"/>
  <c r="C10" i="2"/>
  <c r="C3" i="56" s="1"/>
  <c r="C11" i="2"/>
  <c r="C3" i="55" s="1"/>
  <c r="C12" i="2"/>
  <c r="C3" i="57" s="1"/>
  <c r="C13" i="2"/>
  <c r="C3" i="58" s="1"/>
  <c r="C14" i="2"/>
  <c r="C3" i="59" s="1"/>
  <c r="C15" i="2"/>
  <c r="C3" i="60" s="1"/>
  <c r="C16" i="2"/>
  <c r="C3" i="61" s="1"/>
  <c r="C17" i="2"/>
  <c r="C3" i="62" s="1"/>
  <c r="C5" i="2"/>
  <c r="C3" i="51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AE5" i="2"/>
  <c r="AC5" i="2"/>
  <c r="E23" i="51" s="1"/>
  <c r="Z5" i="2"/>
  <c r="K18" i="51" s="1"/>
  <c r="Y5" i="2"/>
  <c r="J18" i="51" s="1"/>
  <c r="P5" i="2"/>
  <c r="F13" i="51" s="1"/>
  <c r="O5" i="2"/>
  <c r="E13" i="51" s="1"/>
  <c r="L5" i="2"/>
  <c r="H8" i="51" s="1"/>
  <c r="K5" i="2"/>
  <c r="G8" i="51" s="1"/>
  <c r="J5" i="2"/>
  <c r="F8" i="51" s="1"/>
  <c r="B34" i="2"/>
  <c r="B18" i="2"/>
  <c r="B27" i="2"/>
  <c r="B28" i="2"/>
  <c r="B29" i="2"/>
  <c r="B30" i="2"/>
  <c r="B31" i="2"/>
  <c r="B32" i="2"/>
  <c r="B33" i="2"/>
  <c r="B19" i="2"/>
  <c r="B20" i="2"/>
  <c r="B21" i="2"/>
  <c r="B22" i="2"/>
  <c r="B23" i="2"/>
  <c r="B24" i="2"/>
  <c r="B25" i="2"/>
  <c r="B26" i="2"/>
  <c r="B6" i="2"/>
  <c r="B7" i="2"/>
  <c r="B8" i="2"/>
  <c r="B9" i="2"/>
  <c r="B10" i="2"/>
  <c r="B11" i="2"/>
  <c r="B12" i="2"/>
  <c r="B13" i="2"/>
  <c r="B14" i="2"/>
  <c r="B15" i="2"/>
  <c r="B16" i="2"/>
  <c r="B17" i="2"/>
  <c r="B5" i="2"/>
  <c r="E4" i="2"/>
  <c r="F4" i="2"/>
  <c r="D4" i="2"/>
  <c r="C4" i="2"/>
  <c r="G23" i="51" l="1"/>
  <c r="AB5" i="2"/>
  <c r="D23" i="51" s="1"/>
  <c r="C18" i="58"/>
  <c r="C8" i="58"/>
  <c r="C13" i="58"/>
  <c r="C23" i="58"/>
  <c r="C23" i="60"/>
  <c r="C13" i="60"/>
  <c r="C18" i="60"/>
  <c r="C8" i="60"/>
  <c r="C18" i="62"/>
  <c r="C8" i="62"/>
  <c r="C13" i="62"/>
  <c r="C23" i="62"/>
  <c r="C8" i="57"/>
  <c r="C13" i="57"/>
  <c r="C18" i="57"/>
  <c r="C23" i="57"/>
  <c r="C18" i="55"/>
  <c r="C13" i="55"/>
  <c r="C23" i="55"/>
  <c r="C8" i="55"/>
  <c r="C18" i="51"/>
  <c r="C8" i="51"/>
  <c r="C13" i="51"/>
  <c r="C23" i="51"/>
  <c r="C8" i="59"/>
  <c r="C13" i="59"/>
  <c r="C18" i="59"/>
  <c r="C23" i="59"/>
  <c r="C18" i="56"/>
  <c r="C8" i="56"/>
  <c r="C13" i="56"/>
  <c r="C23" i="56"/>
  <c r="C8" i="52"/>
  <c r="C23" i="52"/>
  <c r="C18" i="52"/>
  <c r="C13" i="52"/>
  <c r="C23" i="54"/>
  <c r="C18" i="54"/>
  <c r="C8" i="54"/>
  <c r="C13" i="54"/>
  <c r="C18" i="61"/>
  <c r="C23" i="61"/>
  <c r="C8" i="61"/>
  <c r="C13" i="61"/>
  <c r="C18" i="53"/>
  <c r="C8" i="53"/>
  <c r="C13" i="53"/>
  <c r="C23" i="53"/>
  <c r="H5" i="2"/>
  <c r="D8" i="51" s="1"/>
  <c r="C18" i="38"/>
  <c r="C8" i="38"/>
  <c r="C13" i="38"/>
  <c r="C23" i="38"/>
  <c r="N5" i="2"/>
  <c r="D13" i="51" s="1"/>
  <c r="S5" i="2"/>
  <c r="D18" i="51" s="1"/>
  <c r="P36" i="2"/>
  <c r="T36" i="2"/>
  <c r="AF36" i="2"/>
  <c r="AD36" i="2"/>
  <c r="L36" i="2"/>
  <c r="U36" i="2"/>
  <c r="Z36" i="2"/>
  <c r="Y36" i="2"/>
  <c r="O36" i="2"/>
  <c r="Q36" i="2"/>
  <c r="V36" i="2"/>
  <c r="AC36" i="2"/>
  <c r="AG36" i="2"/>
  <c r="AE36" i="2"/>
  <c r="X36" i="2"/>
  <c r="J36" i="2"/>
  <c r="K36" i="2"/>
  <c r="I36" i="2"/>
  <c r="AH36" i="2"/>
  <c r="G9" i="79" l="1"/>
  <c r="G9" i="77"/>
  <c r="G9" i="76"/>
  <c r="G9" i="72"/>
  <c r="G9" i="68"/>
  <c r="G9" i="67"/>
  <c r="G9" i="73"/>
  <c r="G9" i="70"/>
  <c r="G9" i="71"/>
  <c r="G9" i="69"/>
  <c r="G9" i="66"/>
  <c r="G9" i="78"/>
  <c r="G9" i="75"/>
  <c r="G9" i="74"/>
  <c r="J19" i="77"/>
  <c r="J19" i="79"/>
  <c r="J19" i="74"/>
  <c r="J19" i="72"/>
  <c r="J19" i="67"/>
  <c r="J19" i="75"/>
  <c r="J19" i="69"/>
  <c r="J19" i="66"/>
  <c r="J19" i="78"/>
  <c r="J19" i="73"/>
  <c r="J19" i="71"/>
  <c r="J19" i="68"/>
  <c r="J19" i="76"/>
  <c r="J19" i="70"/>
  <c r="E14" i="77"/>
  <c r="E14" i="76"/>
  <c r="E14" i="75"/>
  <c r="E14" i="73"/>
  <c r="E14" i="70"/>
  <c r="E14" i="78"/>
  <c r="E14" i="72"/>
  <c r="E14" i="69"/>
  <c r="E14" i="66"/>
  <c r="E14" i="79"/>
  <c r="E14" i="74"/>
  <c r="E14" i="71"/>
  <c r="E14" i="68"/>
  <c r="E14" i="67"/>
  <c r="E24" i="79"/>
  <c r="E24" i="77"/>
  <c r="E24" i="70"/>
  <c r="E24" i="68"/>
  <c r="E24" i="75"/>
  <c r="E24" i="72"/>
  <c r="E24" i="73"/>
  <c r="E24" i="71"/>
  <c r="E24" i="67"/>
  <c r="E24" i="78"/>
  <c r="E24" i="76"/>
  <c r="E24" i="74"/>
  <c r="E24" i="69"/>
  <c r="E24" i="66"/>
  <c r="J24" i="78"/>
  <c r="J24" i="79"/>
  <c r="J24" i="77"/>
  <c r="J24" i="75"/>
  <c r="J24" i="73"/>
  <c r="J24" i="71"/>
  <c r="J24" i="72"/>
  <c r="J24" i="70"/>
  <c r="J24" i="67"/>
  <c r="J24" i="76"/>
  <c r="J24" i="74"/>
  <c r="J24" i="69"/>
  <c r="J24" i="68"/>
  <c r="J24" i="66"/>
  <c r="I19" i="79"/>
  <c r="I19" i="78"/>
  <c r="I19" i="77"/>
  <c r="I19" i="69"/>
  <c r="I19" i="66"/>
  <c r="I19" i="76"/>
  <c r="I19" i="72"/>
  <c r="I19" i="70"/>
  <c r="I19" i="75"/>
  <c r="I19" i="73"/>
  <c r="I19" i="71"/>
  <c r="I19" i="74"/>
  <c r="I19" i="68"/>
  <c r="I19" i="67"/>
  <c r="G19" i="77"/>
  <c r="G19" i="78"/>
  <c r="G19" i="79"/>
  <c r="G19" i="71"/>
  <c r="G19" i="70"/>
  <c r="G19" i="68"/>
  <c r="G19" i="76"/>
  <c r="G19" i="74"/>
  <c r="G19" i="67"/>
  <c r="G19" i="75"/>
  <c r="G19" i="72"/>
  <c r="G19" i="69"/>
  <c r="G19" i="66"/>
  <c r="G19" i="73"/>
  <c r="K19" i="77"/>
  <c r="K19" i="78"/>
  <c r="K19" i="71"/>
  <c r="K19" i="70"/>
  <c r="K19" i="68"/>
  <c r="K19" i="73"/>
  <c r="K19" i="79"/>
  <c r="K19" i="76"/>
  <c r="K19" i="74"/>
  <c r="K19" i="67"/>
  <c r="K19" i="75"/>
  <c r="K19" i="72"/>
  <c r="K19" i="69"/>
  <c r="K19" i="66"/>
  <c r="H24" i="79"/>
  <c r="H24" i="77"/>
  <c r="H24" i="78"/>
  <c r="H24" i="74"/>
  <c r="H24" i="72"/>
  <c r="H24" i="71"/>
  <c r="H24" i="68"/>
  <c r="H24" i="67"/>
  <c r="H24" i="76"/>
  <c r="H24" i="70"/>
  <c r="H24" i="69"/>
  <c r="H24" i="66"/>
  <c r="H24" i="75"/>
  <c r="H24" i="73"/>
  <c r="I24" i="78"/>
  <c r="I24" i="79"/>
  <c r="I24" i="70"/>
  <c r="I24" i="68"/>
  <c r="I24" i="76"/>
  <c r="I24" i="74"/>
  <c r="I24" i="69"/>
  <c r="I24" i="66"/>
  <c r="I24" i="75"/>
  <c r="I24" i="72"/>
  <c r="I24" i="73"/>
  <c r="I24" i="77"/>
  <c r="I24" i="71"/>
  <c r="I24" i="67"/>
  <c r="H9" i="79"/>
  <c r="H9" i="77"/>
  <c r="H9" i="78"/>
  <c r="H9" i="75"/>
  <c r="H9" i="73"/>
  <c r="H9" i="70"/>
  <c r="H9" i="71"/>
  <c r="H9" i="69"/>
  <c r="H9" i="67"/>
  <c r="H9" i="66"/>
  <c r="H9" i="76"/>
  <c r="H9" i="74"/>
  <c r="H9" i="68"/>
  <c r="H9" i="72"/>
  <c r="F9" i="78"/>
  <c r="F9" i="74"/>
  <c r="F9" i="71"/>
  <c r="F9" i="69"/>
  <c r="F9" i="66"/>
  <c r="F9" i="77"/>
  <c r="F9" i="75"/>
  <c r="F9" i="72"/>
  <c r="F9" i="73"/>
  <c r="F9" i="70"/>
  <c r="F9" i="67"/>
  <c r="F9" i="76"/>
  <c r="F9" i="79"/>
  <c r="F9" i="68"/>
  <c r="F24" i="78"/>
  <c r="F24" i="79"/>
  <c r="F24" i="77"/>
  <c r="F24" i="75"/>
  <c r="F24" i="73"/>
  <c r="F24" i="71"/>
  <c r="F24" i="67"/>
  <c r="F24" i="76"/>
  <c r="F24" i="74"/>
  <c r="F24" i="69"/>
  <c r="F24" i="68"/>
  <c r="F24" i="66"/>
  <c r="F24" i="72"/>
  <c r="F24" i="70"/>
  <c r="E9" i="78"/>
  <c r="E9" i="79"/>
  <c r="E9" i="74"/>
  <c r="E9" i="68"/>
  <c r="E9" i="77"/>
  <c r="E9" i="75"/>
  <c r="E9" i="72"/>
  <c r="E9" i="73"/>
  <c r="E9" i="71"/>
  <c r="E9" i="70"/>
  <c r="E9" i="69"/>
  <c r="E9" i="67"/>
  <c r="E9" i="66"/>
  <c r="E9" i="76"/>
  <c r="G24" i="77"/>
  <c r="G24" i="78"/>
  <c r="G24" i="76"/>
  <c r="G24" i="69"/>
  <c r="G24" i="67"/>
  <c r="G24" i="66"/>
  <c r="G24" i="79"/>
  <c r="G24" i="73"/>
  <c r="G24" i="74"/>
  <c r="G24" i="71"/>
  <c r="G24" i="68"/>
  <c r="G24" i="72"/>
  <c r="G24" i="70"/>
  <c r="G24" i="75"/>
  <c r="G14" i="77"/>
  <c r="G14" i="79"/>
  <c r="G14" i="78"/>
  <c r="G14" i="74"/>
  <c r="G14" i="69"/>
  <c r="G14" i="66"/>
  <c r="G14" i="71"/>
  <c r="G14" i="76"/>
  <c r="G14" i="68"/>
  <c r="G14" i="75"/>
  <c r="G14" i="72"/>
  <c r="G14" i="67"/>
  <c r="G14" i="73"/>
  <c r="G14" i="70"/>
  <c r="F19" i="77"/>
  <c r="F19" i="78"/>
  <c r="F19" i="74"/>
  <c r="F19" i="72"/>
  <c r="F19" i="67"/>
  <c r="F19" i="73"/>
  <c r="F19" i="71"/>
  <c r="F19" i="68"/>
  <c r="F19" i="76"/>
  <c r="F19" i="70"/>
  <c r="F19" i="69"/>
  <c r="F19" i="79"/>
  <c r="F19" i="75"/>
  <c r="F19" i="66"/>
  <c r="E19" i="79"/>
  <c r="E19" i="77"/>
  <c r="E19" i="69"/>
  <c r="E19" i="66"/>
  <c r="E19" i="75"/>
  <c r="E19" i="73"/>
  <c r="E19" i="71"/>
  <c r="E19" i="78"/>
  <c r="E19" i="74"/>
  <c r="E19" i="68"/>
  <c r="E19" i="67"/>
  <c r="E19" i="76"/>
  <c r="E19" i="72"/>
  <c r="E19" i="70"/>
  <c r="F14" i="79"/>
  <c r="F14" i="78"/>
  <c r="F14" i="77"/>
  <c r="F14" i="67"/>
  <c r="F14" i="73"/>
  <c r="F14" i="70"/>
  <c r="F14" i="74"/>
  <c r="F14" i="71"/>
  <c r="F14" i="76"/>
  <c r="F14" i="68"/>
  <c r="F14" i="75"/>
  <c r="F14" i="72"/>
  <c r="F14" i="69"/>
  <c r="F14" i="66"/>
  <c r="J24" i="59"/>
  <c r="J24" i="54"/>
  <c r="J24" i="58"/>
  <c r="J24" i="64"/>
  <c r="J24" i="63"/>
  <c r="J24" i="62"/>
  <c r="J24" i="60"/>
  <c r="J24" i="56"/>
  <c r="J24" i="55"/>
  <c r="J24" i="53"/>
  <c r="J24" i="51"/>
  <c r="J24" i="65"/>
  <c r="J24" i="61"/>
  <c r="J24" i="57"/>
  <c r="J24" i="52"/>
  <c r="I24" i="63"/>
  <c r="I24" i="58"/>
  <c r="I24" i="55"/>
  <c r="I24" i="53"/>
  <c r="I24" i="65"/>
  <c r="I24" i="61"/>
  <c r="I24" i="57"/>
  <c r="I24" i="54"/>
  <c r="I24" i="64"/>
  <c r="I24" i="62"/>
  <c r="I24" i="60"/>
  <c r="I24" i="56"/>
  <c r="I24" i="51"/>
  <c r="I24" i="59"/>
  <c r="I24" i="52"/>
  <c r="H24" i="55"/>
  <c r="H24" i="64"/>
  <c r="H24" i="60"/>
  <c r="H24" i="58"/>
  <c r="H24" i="56"/>
  <c r="H24" i="51"/>
  <c r="H24" i="62"/>
  <c r="H24" i="59"/>
  <c r="H24" i="57"/>
  <c r="H24" i="63"/>
  <c r="H24" i="54"/>
  <c r="H24" i="53"/>
  <c r="H24" i="52"/>
  <c r="H24" i="65"/>
  <c r="H24" i="61"/>
  <c r="G24" i="64"/>
  <c r="G24" i="63"/>
  <c r="G24" i="62"/>
  <c r="G24" i="60"/>
  <c r="G24" i="56"/>
  <c r="G24" i="55"/>
  <c r="G24" i="53"/>
  <c r="G24" i="54"/>
  <c r="G24" i="65"/>
  <c r="G24" i="61"/>
  <c r="G24" i="57"/>
  <c r="G24" i="52"/>
  <c r="G24" i="58"/>
  <c r="G24" i="51"/>
  <c r="G24" i="59"/>
  <c r="F24" i="63"/>
  <c r="F24" i="55"/>
  <c r="F24" i="54"/>
  <c r="F24" i="52"/>
  <c r="F24" i="62"/>
  <c r="F24" i="56"/>
  <c r="F24" i="53"/>
  <c r="F24" i="51"/>
  <c r="F24" i="65"/>
  <c r="F24" i="64"/>
  <c r="F24" i="61"/>
  <c r="F24" i="60"/>
  <c r="F24" i="59"/>
  <c r="F24" i="58"/>
  <c r="F24" i="57"/>
  <c r="E24" i="64"/>
  <c r="E24" i="60"/>
  <c r="E24" i="58"/>
  <c r="E24" i="56"/>
  <c r="E24" i="61"/>
  <c r="E24" i="54"/>
  <c r="E24" i="53"/>
  <c r="E24" i="52"/>
  <c r="E24" i="51"/>
  <c r="E24" i="65"/>
  <c r="E24" i="62"/>
  <c r="E24" i="59"/>
  <c r="E24" i="57"/>
  <c r="E24" i="55"/>
  <c r="E24" i="63"/>
  <c r="K19" i="64"/>
  <c r="K19" i="54"/>
  <c r="K19" i="58"/>
  <c r="K19" i="51"/>
  <c r="K19" i="62"/>
  <c r="K19" i="59"/>
  <c r="K19" i="56"/>
  <c r="K19" i="53"/>
  <c r="K19" i="55"/>
  <c r="K19" i="65"/>
  <c r="K19" i="63"/>
  <c r="K19" i="61"/>
  <c r="K19" i="60"/>
  <c r="K19" i="52"/>
  <c r="K19" i="57"/>
  <c r="J19" i="65"/>
  <c r="J19" i="61"/>
  <c r="J19" i="58"/>
  <c r="J19" i="56"/>
  <c r="J19" i="55"/>
  <c r="J19" i="60"/>
  <c r="J19" i="59"/>
  <c r="J19" i="57"/>
  <c r="J19" i="54"/>
  <c r="J19" i="52"/>
  <c r="J19" i="53"/>
  <c r="J19" i="51"/>
  <c r="J19" i="63"/>
  <c r="J19" i="62"/>
  <c r="J19" i="64"/>
  <c r="G19" i="62"/>
  <c r="G19" i="57"/>
  <c r="G19" i="56"/>
  <c r="G19" i="55"/>
  <c r="G19" i="51"/>
  <c r="G19" i="63"/>
  <c r="G19" i="60"/>
  <c r="G19" i="52"/>
  <c r="G19" i="64"/>
  <c r="G19" i="61"/>
  <c r="G19" i="59"/>
  <c r="G19" i="58"/>
  <c r="G19" i="53"/>
  <c r="G19" i="65"/>
  <c r="G19" i="54"/>
  <c r="I19" i="64"/>
  <c r="I19" i="59"/>
  <c r="I19" i="57"/>
  <c r="I19" i="62"/>
  <c r="I19" i="63"/>
  <c r="I19" i="58"/>
  <c r="I19" i="56"/>
  <c r="I19" i="61"/>
  <c r="I19" i="60"/>
  <c r="I19" i="55"/>
  <c r="I19" i="54"/>
  <c r="I19" i="53"/>
  <c r="I19" i="52"/>
  <c r="I19" i="51"/>
  <c r="I19" i="65"/>
  <c r="F19" i="58"/>
  <c r="F19" i="57"/>
  <c r="F19" i="55"/>
  <c r="F19" i="51"/>
  <c r="F19" i="60"/>
  <c r="F19" i="52"/>
  <c r="F19" i="64"/>
  <c r="F19" i="54"/>
  <c r="F19" i="63"/>
  <c r="F19" i="62"/>
  <c r="F19" i="59"/>
  <c r="F19" i="56"/>
  <c r="F19" i="53"/>
  <c r="F19" i="65"/>
  <c r="F19" i="61"/>
  <c r="E19" i="60"/>
  <c r="E19" i="52"/>
  <c r="E19" i="55"/>
  <c r="E19" i="59"/>
  <c r="E19" i="58"/>
  <c r="E19" i="53"/>
  <c r="E19" i="62"/>
  <c r="E19" i="56"/>
  <c r="E19" i="65"/>
  <c r="E19" i="64"/>
  <c r="E19" i="63"/>
  <c r="E19" i="61"/>
  <c r="E19" i="54"/>
  <c r="E19" i="57"/>
  <c r="E19" i="51"/>
  <c r="G14" i="63"/>
  <c r="G14" i="58"/>
  <c r="G14" i="56"/>
  <c r="G14" i="55"/>
  <c r="G14" i="53"/>
  <c r="G14" i="51"/>
  <c r="G14" i="65"/>
  <c r="G14" i="62"/>
  <c r="G14" i="61"/>
  <c r="G14" i="60"/>
  <c r="G14" i="54"/>
  <c r="G14" i="52"/>
  <c r="G14" i="64"/>
  <c r="G14" i="59"/>
  <c r="G14" i="57"/>
  <c r="F14" i="65"/>
  <c r="F14" i="63"/>
  <c r="F14" i="61"/>
  <c r="F14" i="55"/>
  <c r="F14" i="62"/>
  <c r="F14" i="60"/>
  <c r="F14" i="58"/>
  <c r="F14" i="57"/>
  <c r="F14" i="52"/>
  <c r="F14" i="51"/>
  <c r="F14" i="59"/>
  <c r="F14" i="56"/>
  <c r="F14" i="53"/>
  <c r="F14" i="64"/>
  <c r="F14" i="54"/>
  <c r="E14" i="62"/>
  <c r="E14" i="57"/>
  <c r="E14" i="56"/>
  <c r="E14" i="54"/>
  <c r="E14" i="51"/>
  <c r="E14" i="60"/>
  <c r="E14" i="58"/>
  <c r="E14" i="52"/>
  <c r="E14" i="63"/>
  <c r="E14" i="61"/>
  <c r="E14" i="59"/>
  <c r="E14" i="53"/>
  <c r="E14" i="64"/>
  <c r="E14" i="55"/>
  <c r="E14" i="65"/>
  <c r="H9" i="64"/>
  <c r="H9" i="60"/>
  <c r="H9" i="55"/>
  <c r="H9" i="52"/>
  <c r="H9" i="51"/>
  <c r="H9" i="65"/>
  <c r="H9" i="62"/>
  <c r="H9" i="63"/>
  <c r="H9" i="59"/>
  <c r="H9" i="58"/>
  <c r="H9" i="57"/>
  <c r="H9" i="56"/>
  <c r="H9" i="61"/>
  <c r="H9" i="54"/>
  <c r="H9" i="53"/>
  <c r="G9" i="62"/>
  <c r="G9" i="56"/>
  <c r="G9" i="55"/>
  <c r="G9" i="54"/>
  <c r="G9" i="53"/>
  <c r="G9" i="60"/>
  <c r="G9" i="52"/>
  <c r="G9" i="65"/>
  <c r="G9" i="63"/>
  <c r="G9" i="61"/>
  <c r="G9" i="59"/>
  <c r="G9" i="64"/>
  <c r="G9" i="57"/>
  <c r="G9" i="58"/>
  <c r="G9" i="51"/>
  <c r="F9" i="55"/>
  <c r="F9" i="65"/>
  <c r="F9" i="63"/>
  <c r="F9" i="62"/>
  <c r="F9" i="59"/>
  <c r="F9" i="57"/>
  <c r="F9" i="54"/>
  <c r="F9" i="64"/>
  <c r="F9" i="60"/>
  <c r="F9" i="53"/>
  <c r="F9" i="52"/>
  <c r="F9" i="51"/>
  <c r="F9" i="61"/>
  <c r="F9" i="58"/>
  <c r="F9" i="56"/>
  <c r="E9" i="63"/>
  <c r="E9" i="59"/>
  <c r="E9" i="58"/>
  <c r="E9" i="57"/>
  <c r="E9" i="56"/>
  <c r="E9" i="53"/>
  <c r="E9" i="51"/>
  <c r="E9" i="60"/>
  <c r="E9" i="52"/>
  <c r="E9" i="65"/>
  <c r="E9" i="62"/>
  <c r="E9" i="61"/>
  <c r="E9" i="54"/>
  <c r="E9" i="64"/>
  <c r="E9" i="55"/>
  <c r="E24" i="38"/>
  <c r="J19" i="38"/>
  <c r="H9" i="38"/>
  <c r="F14" i="38"/>
  <c r="G19" i="38"/>
  <c r="K19" i="38"/>
  <c r="F24" i="38"/>
  <c r="I19" i="38"/>
  <c r="G9" i="38"/>
  <c r="G24" i="38"/>
  <c r="G14" i="38"/>
  <c r="F19" i="38"/>
  <c r="H24" i="38"/>
  <c r="E9" i="38"/>
  <c r="J24" i="38"/>
  <c r="F9" i="38"/>
  <c r="I24" i="38"/>
  <c r="E14" i="38"/>
  <c r="E19" i="38"/>
  <c r="N36" i="2"/>
  <c r="AB36" i="2"/>
  <c r="H36" i="2"/>
  <c r="S36" i="2"/>
  <c r="D9" i="79" l="1"/>
  <c r="D9" i="78"/>
  <c r="D9" i="75"/>
  <c r="D9" i="73"/>
  <c r="D9" i="70"/>
  <c r="D9" i="76"/>
  <c r="D9" i="74"/>
  <c r="D9" i="68"/>
  <c r="D9" i="77"/>
  <c r="D9" i="72"/>
  <c r="D9" i="71"/>
  <c r="D9" i="69"/>
  <c r="D9" i="66"/>
  <c r="D9" i="67"/>
  <c r="D24" i="79"/>
  <c r="D24" i="77"/>
  <c r="D24" i="78"/>
  <c r="D24" i="74"/>
  <c r="D24" i="72"/>
  <c r="D24" i="76"/>
  <c r="D24" i="70"/>
  <c r="D24" i="69"/>
  <c r="D24" i="66"/>
  <c r="D24" i="75"/>
  <c r="D24" i="73"/>
  <c r="D24" i="71"/>
  <c r="D24" i="68"/>
  <c r="D24" i="67"/>
  <c r="D14" i="79"/>
  <c r="D14" i="78"/>
  <c r="D14" i="77"/>
  <c r="D14" i="72"/>
  <c r="D14" i="71"/>
  <c r="D14" i="68"/>
  <c r="D14" i="75"/>
  <c r="D14" i="67"/>
  <c r="D14" i="73"/>
  <c r="D14" i="70"/>
  <c r="D14" i="69"/>
  <c r="D14" i="66"/>
  <c r="D14" i="76"/>
  <c r="D14" i="74"/>
  <c r="D19" i="78"/>
  <c r="D19" i="79"/>
  <c r="D19" i="77"/>
  <c r="D19" i="76"/>
  <c r="D19" i="75"/>
  <c r="D19" i="73"/>
  <c r="D19" i="72"/>
  <c r="D19" i="70"/>
  <c r="D19" i="69"/>
  <c r="D19" i="66"/>
  <c r="D19" i="71"/>
  <c r="D19" i="74"/>
  <c r="D19" i="68"/>
  <c r="D19" i="67"/>
  <c r="D24" i="63"/>
  <c r="D24" i="55"/>
  <c r="D24" i="52"/>
  <c r="D24" i="61"/>
  <c r="D24" i="59"/>
  <c r="D24" i="57"/>
  <c r="D24" i="64"/>
  <c r="D24" i="60"/>
  <c r="D24" i="58"/>
  <c r="D24" i="56"/>
  <c r="D24" i="54"/>
  <c r="D24" i="53"/>
  <c r="D24" i="51"/>
  <c r="D24" i="65"/>
  <c r="D24" i="62"/>
  <c r="D19" i="62"/>
  <c r="D19" i="57"/>
  <c r="D19" i="56"/>
  <c r="D19" i="55"/>
  <c r="D19" i="51"/>
  <c r="D19" i="65"/>
  <c r="D19" i="61"/>
  <c r="D19" i="54"/>
  <c r="D19" i="60"/>
  <c r="D19" i="52"/>
  <c r="D19" i="59"/>
  <c r="D19" i="58"/>
  <c r="D19" i="53"/>
  <c r="D19" i="64"/>
  <c r="D19" i="63"/>
  <c r="D14" i="65"/>
  <c r="D14" i="64"/>
  <c r="D14" i="63"/>
  <c r="D14" i="61"/>
  <c r="D14" i="55"/>
  <c r="D14" i="60"/>
  <c r="D14" i="53"/>
  <c r="D14" i="52"/>
  <c r="D14" i="62"/>
  <c r="D14" i="57"/>
  <c r="D14" i="56"/>
  <c r="D14" i="54"/>
  <c r="D14" i="51"/>
  <c r="D14" i="58"/>
  <c r="D14" i="59"/>
  <c r="D9" i="64"/>
  <c r="D9" i="60"/>
  <c r="D9" i="55"/>
  <c r="D9" i="52"/>
  <c r="D9" i="62"/>
  <c r="D9" i="63"/>
  <c r="D9" i="59"/>
  <c r="D9" i="58"/>
  <c r="D9" i="57"/>
  <c r="D9" i="56"/>
  <c r="D9" i="65"/>
  <c r="D9" i="53"/>
  <c r="D9" i="51"/>
  <c r="D9" i="61"/>
  <c r="D9" i="54"/>
  <c r="D14" i="38"/>
  <c r="D19" i="38"/>
  <c r="D9" i="38"/>
  <c r="D24" i="38"/>
</calcChain>
</file>

<file path=xl/comments1.xml><?xml version="1.0" encoding="utf-8"?>
<comments xmlns="http://schemas.openxmlformats.org/spreadsheetml/2006/main">
  <authors>
    <author>Pierre-Yves Martin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Pierre-Yves Martin:</t>
        </r>
        <r>
          <rPr>
            <sz val="9"/>
            <color indexed="81"/>
            <rFont val="Tahoma"/>
            <family val="2"/>
          </rPr>
          <t xml:space="preserve">
Für die ausformulierten Fragen siehe Fragebogen oder Codierleitfaden</t>
        </r>
      </text>
    </comment>
  </commentList>
</comments>
</file>

<file path=xl/sharedStrings.xml><?xml version="1.0" encoding="utf-8"?>
<sst xmlns="http://schemas.openxmlformats.org/spreadsheetml/2006/main" count="1464" uniqueCount="111">
  <si>
    <t>ls_org1</t>
  </si>
  <si>
    <t>ls_org2</t>
  </si>
  <si>
    <t>ls_org3</t>
  </si>
  <si>
    <t>ls_zsh1</t>
  </si>
  <si>
    <t>ls_zsh2</t>
  </si>
  <si>
    <t>ls_khf1</t>
  </si>
  <si>
    <t>ls_khf2</t>
  </si>
  <si>
    <t>ls_ewi1</t>
  </si>
  <si>
    <t>ls_ewi2</t>
  </si>
  <si>
    <t>ls_lw1</t>
  </si>
  <si>
    <t>ls_lw2</t>
  </si>
  <si>
    <t>ls_wsa1</t>
  </si>
  <si>
    <t>ls_wsa2</t>
  </si>
  <si>
    <t>ls_pua1</t>
  </si>
  <si>
    <t>ls_pua2</t>
  </si>
  <si>
    <t>ls_pua3</t>
  </si>
  <si>
    <t>ls_pua4</t>
  </si>
  <si>
    <t>ls_zem_1</t>
  </si>
  <si>
    <t>ls_zem_2</t>
  </si>
  <si>
    <t>ls_ssw</t>
  </si>
  <si>
    <t>ls_lumo1</t>
  </si>
  <si>
    <t>ls_lumo2</t>
  </si>
  <si>
    <t>ls_koop1</t>
  </si>
  <si>
    <t>ls_koop2</t>
  </si>
  <si>
    <t>ls_ext1</t>
  </si>
  <si>
    <t>ls_ext2</t>
  </si>
  <si>
    <t>ls_umem1</t>
  </si>
  <si>
    <t>ls_umem2</t>
  </si>
  <si>
    <t>ls_inf1</t>
  </si>
  <si>
    <t>ls_inf2</t>
  </si>
  <si>
    <t>Klasse</t>
  </si>
  <si>
    <t>Geschlecht</t>
  </si>
  <si>
    <t>FB-Frage Nr.</t>
  </si>
  <si>
    <t>ls_pua2_umgepolt</t>
  </si>
  <si>
    <t>Organisation und Strukturierung des Stoffs verbessern</t>
  </si>
  <si>
    <t>Zusammenhänge herstellen</t>
  </si>
  <si>
    <t>Kritisches Hinterfragen von Information</t>
  </si>
  <si>
    <t>Effizient wiederholen und festigen</t>
  </si>
  <si>
    <t>Lernwissen aufbauen und erweitern</t>
  </si>
  <si>
    <t>Wissen über sich selbst aufbauen</t>
  </si>
  <si>
    <t>Kognitive Lernstrategien total</t>
  </si>
  <si>
    <t>Alter</t>
  </si>
  <si>
    <t>Lernen planen, überwachen und auswerten</t>
  </si>
  <si>
    <t>Lernen mit anderen Personen</t>
  </si>
  <si>
    <t>Stärkung der intrinsischen Motivation</t>
  </si>
  <si>
    <t>Selbst- belohnung</t>
  </si>
  <si>
    <t>Weitere Informa- tionen suchen</t>
  </si>
  <si>
    <t>Metakognitive Lernstrategien total</t>
  </si>
  <si>
    <t>Motivations-strategien total</t>
  </si>
  <si>
    <t>Stütz-strategien total</t>
  </si>
  <si>
    <t>Pl_Übw_Ausw</t>
  </si>
  <si>
    <t>Koop</t>
  </si>
  <si>
    <t>Ext_Mot</t>
  </si>
  <si>
    <t>Stärk_SWK</t>
  </si>
  <si>
    <t>Umg_Erf-Miss</t>
  </si>
  <si>
    <t>Intr_Mot</t>
  </si>
  <si>
    <t>Datum</t>
  </si>
  <si>
    <t>Datum der Befragung</t>
  </si>
  <si>
    <t>Übersicht Lernstrategien</t>
  </si>
  <si>
    <t xml:space="preserve">Übersicht der Lernstrategien von </t>
  </si>
  <si>
    <t>Durchschnitt</t>
  </si>
  <si>
    <t>ls_intm_2</t>
  </si>
  <si>
    <t>Datum der Befragung:</t>
  </si>
  <si>
    <t>Dateneingabe</t>
  </si>
  <si>
    <t>Video-Anleitung hier</t>
  </si>
  <si>
    <t>Pers</t>
  </si>
  <si>
    <t>Name Person</t>
  </si>
  <si>
    <t>Nr.</t>
  </si>
  <si>
    <t>15_u</t>
  </si>
  <si>
    <t>LSN Schule: Fragebogen zur Lernstrategie-Nutzung</t>
  </si>
  <si>
    <t>ls_avs_1</t>
  </si>
  <si>
    <t>ls_pesa2</t>
  </si>
  <si>
    <t>ls_pesa1</t>
  </si>
  <si>
    <t>ls_lumo3</t>
  </si>
  <si>
    <t>ls_lumo4</t>
  </si>
  <si>
    <t>ls_sbe1</t>
  </si>
  <si>
    <t>ls_ext3</t>
  </si>
  <si>
    <t>ls_uekr1</t>
  </si>
  <si>
    <t>Positive Einstellung zu Schule und Anstrengung</t>
  </si>
  <si>
    <t>Stütz-strategien       total</t>
  </si>
  <si>
    <t>Motivations-strategien     total</t>
  </si>
  <si>
    <t>Antizipation von Schwierig-keiten</t>
  </si>
  <si>
    <t>Zusammen-hänge herstellen</t>
  </si>
  <si>
    <t>Erhol&amp;Paus</t>
  </si>
  <si>
    <t>Anitz_Schw</t>
  </si>
  <si>
    <t>Lernwissen</t>
  </si>
  <si>
    <t>Organis</t>
  </si>
  <si>
    <t>Selb-Belohl</t>
  </si>
  <si>
    <t xml:space="preserve">Überw_Kris    </t>
  </si>
  <si>
    <t>Wiss_selbst</t>
  </si>
  <si>
    <t>Krit_Hinterfr</t>
  </si>
  <si>
    <t>eff_Wiederh</t>
  </si>
  <si>
    <t>Lernumg_opt</t>
  </si>
  <si>
    <t>Infos_suchen</t>
  </si>
  <si>
    <t>Posit_Einst</t>
  </si>
  <si>
    <t>Zshge</t>
  </si>
  <si>
    <t>Zeit_manag</t>
  </si>
  <si>
    <t>Zeit managment</t>
  </si>
  <si>
    <t>Energie-haushalt optimieren</t>
  </si>
  <si>
    <t>Lern-umgebung optimieren</t>
  </si>
  <si>
    <t>Extrinsische Motivations-strategien</t>
  </si>
  <si>
    <t>Stärkung Selbstwirk-samkeit</t>
  </si>
  <si>
    <t>Motivations-krisen überwinden</t>
  </si>
  <si>
    <t>Zeit-managment</t>
  </si>
  <si>
    <t>ls_eho2</t>
  </si>
  <si>
    <t>ls_eho1</t>
  </si>
  <si>
    <t>ls_eho3</t>
  </si>
  <si>
    <t>Energie-haushalt  (Erholung &amp; Pausen)</t>
  </si>
  <si>
    <t>Umgang mit Erfolg und Misserfolg (Attribution)</t>
  </si>
  <si>
    <t>© PY.Martin 2018</t>
  </si>
  <si>
    <t>V. 24.2.22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</si>
</sst>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0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164" fontId="0" fillId="0" borderId="16" xfId="0" applyNumberFormat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0" borderId="0" xfId="0" applyFill="1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Fill="1"/>
    <xf numFmtId="164" fontId="0" fillId="4" borderId="16" xfId="0" applyNumberFormat="1" applyFill="1" applyBorder="1" applyAlignment="1">
      <alignment horizontal="center"/>
    </xf>
    <xf numFmtId="164" fontId="0" fillId="5" borderId="31" xfId="0" applyNumberFormat="1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1" fillId="5" borderId="18" xfId="0" applyNumberFormat="1" applyFont="1" applyFill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164" fontId="0" fillId="6" borderId="22" xfId="0" applyNumberFormat="1" applyFill="1" applyBorder="1" applyAlignment="1">
      <alignment horizontal="center"/>
    </xf>
    <xf numFmtId="164" fontId="0" fillId="6" borderId="30" xfId="0" applyNumberFormat="1" applyFill="1" applyBorder="1" applyAlignment="1">
      <alignment horizontal="center"/>
    </xf>
    <xf numFmtId="164" fontId="3" fillId="6" borderId="1" xfId="0" applyNumberFormat="1" applyFont="1" applyFill="1" applyBorder="1"/>
    <xf numFmtId="164" fontId="0" fillId="6" borderId="16" xfId="0" applyNumberForma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164" fontId="3" fillId="6" borderId="11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5" fillId="6" borderId="18" xfId="0" applyNumberFormat="1" applyFont="1" applyFill="1" applyBorder="1"/>
    <xf numFmtId="164" fontId="5" fillId="6" borderId="19" xfId="0" applyNumberFormat="1" applyFont="1" applyFill="1" applyBorder="1"/>
    <xf numFmtId="164" fontId="0" fillId="4" borderId="5" xfId="0" applyNumberForma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5" fillId="4" borderId="18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9" xfId="0" applyFill="1" applyBorder="1"/>
    <xf numFmtId="0" fontId="0" fillId="7" borderId="32" xfId="0" applyFill="1" applyBorder="1"/>
    <xf numFmtId="0" fontId="3" fillId="7" borderId="33" xfId="0" applyFont="1" applyFill="1" applyBorder="1"/>
    <xf numFmtId="0" fontId="0" fillId="7" borderId="33" xfId="0" applyFill="1" applyBorder="1"/>
    <xf numFmtId="0" fontId="3" fillId="7" borderId="17" xfId="0" applyFont="1" applyFill="1" applyBorder="1"/>
    <xf numFmtId="0" fontId="1" fillId="7" borderId="7" xfId="0" applyFont="1" applyFill="1" applyBorder="1"/>
    <xf numFmtId="0" fontId="0" fillId="7" borderId="8" xfId="0" applyFill="1" applyBorder="1"/>
    <xf numFmtId="0" fontId="1" fillId="7" borderId="8" xfId="0" applyFont="1" applyFill="1" applyBorder="1" applyAlignment="1">
      <alignment horizontal="right"/>
    </xf>
    <xf numFmtId="0" fontId="5" fillId="7" borderId="8" xfId="0" applyFont="1" applyFill="1" applyBorder="1"/>
    <xf numFmtId="14" fontId="1" fillId="7" borderId="8" xfId="0" applyNumberFormat="1" applyFont="1" applyFill="1" applyBorder="1"/>
    <xf numFmtId="0" fontId="10" fillId="2" borderId="24" xfId="0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164" fontId="3" fillId="0" borderId="16" xfId="0" applyNumberFormat="1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164" fontId="3" fillId="5" borderId="16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wrapText="1"/>
    </xf>
    <xf numFmtId="164" fontId="3" fillId="4" borderId="16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wrapText="1"/>
    </xf>
    <xf numFmtId="164" fontId="3" fillId="6" borderId="16" xfId="0" applyNumberFormat="1" applyFont="1" applyFill="1" applyBorder="1" applyAlignment="1">
      <alignment horizontal="center"/>
    </xf>
    <xf numFmtId="0" fontId="6" fillId="7" borderId="18" xfId="0" applyFont="1" applyFill="1" applyBorder="1"/>
    <xf numFmtId="0" fontId="6" fillId="7" borderId="19" xfId="0" applyFont="1" applyFill="1" applyBorder="1"/>
    <xf numFmtId="14" fontId="6" fillId="7" borderId="19" xfId="0" applyNumberFormat="1" applyFont="1" applyFill="1" applyBorder="1"/>
    <xf numFmtId="0" fontId="7" fillId="7" borderId="19" xfId="0" applyFont="1" applyFill="1" applyBorder="1"/>
    <xf numFmtId="0" fontId="6" fillId="7" borderId="20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4" fontId="1" fillId="7" borderId="1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7" borderId="25" xfId="0" applyFill="1" applyBorder="1" applyProtection="1"/>
    <xf numFmtId="0" fontId="6" fillId="7" borderId="14" xfId="0" applyFont="1" applyFill="1" applyBorder="1" applyProtection="1"/>
    <xf numFmtId="0" fontId="0" fillId="7" borderId="14" xfId="0" applyFill="1" applyBorder="1" applyProtection="1"/>
    <xf numFmtId="0" fontId="0" fillId="7" borderId="15" xfId="0" applyFill="1" applyBorder="1" applyProtection="1"/>
    <xf numFmtId="0" fontId="0" fillId="0" borderId="0" xfId="0" applyProtection="1"/>
    <xf numFmtId="0" fontId="0" fillId="7" borderId="26" xfId="0" applyFill="1" applyBorder="1" applyProtection="1"/>
    <xf numFmtId="0" fontId="6" fillId="7" borderId="0" xfId="0" applyFont="1" applyFill="1" applyBorder="1" applyProtection="1"/>
    <xf numFmtId="0" fontId="0" fillId="7" borderId="0" xfId="0" applyFill="1" applyBorder="1" applyProtection="1"/>
    <xf numFmtId="0" fontId="1" fillId="7" borderId="0" xfId="0" applyFont="1" applyFill="1" applyBorder="1" applyProtection="1"/>
    <xf numFmtId="0" fontId="5" fillId="7" borderId="0" xfId="0" applyFont="1" applyFill="1" applyBorder="1" applyProtection="1"/>
    <xf numFmtId="0" fontId="0" fillId="7" borderId="13" xfId="0" applyFill="1" applyBorder="1" applyProtection="1"/>
    <xf numFmtId="0" fontId="0" fillId="7" borderId="27" xfId="0" applyFill="1" applyBorder="1" applyProtection="1"/>
    <xf numFmtId="0" fontId="6" fillId="7" borderId="29" xfId="0" applyFont="1" applyFill="1" applyBorder="1" applyProtection="1"/>
    <xf numFmtId="0" fontId="0" fillId="7" borderId="29" xfId="0" applyFill="1" applyBorder="1" applyProtection="1"/>
    <xf numFmtId="0" fontId="1" fillId="7" borderId="29" xfId="0" applyFont="1" applyFill="1" applyBorder="1" applyProtection="1"/>
    <xf numFmtId="0" fontId="0" fillId="7" borderId="28" xfId="0" applyFill="1" applyBorder="1" applyProtection="1"/>
    <xf numFmtId="0" fontId="0" fillId="0" borderId="0" xfId="0" applyFill="1" applyBorder="1" applyProtection="1"/>
    <xf numFmtId="0" fontId="6" fillId="0" borderId="0" xfId="0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Protection="1"/>
    <xf numFmtId="0" fontId="0" fillId="3" borderId="25" xfId="0" applyFill="1" applyBorder="1" applyProtection="1"/>
    <xf numFmtId="0" fontId="0" fillId="3" borderId="14" xfId="0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3" fillId="3" borderId="21" xfId="0" applyFont="1" applyFill="1" applyBorder="1" applyProtection="1"/>
    <xf numFmtId="0" fontId="0" fillId="3" borderId="13" xfId="0" applyFill="1" applyBorder="1" applyProtection="1"/>
    <xf numFmtId="0" fontId="3" fillId="3" borderId="22" xfId="0" applyFont="1" applyFill="1" applyBorder="1" applyProtection="1"/>
    <xf numFmtId="0" fontId="0" fillId="3" borderId="22" xfId="0" applyFill="1" applyBorder="1" applyProtection="1"/>
    <xf numFmtId="0" fontId="0" fillId="3" borderId="27" xfId="0" applyFill="1" applyBorder="1" applyProtection="1"/>
    <xf numFmtId="0" fontId="0" fillId="3" borderId="29" xfId="0" applyFill="1" applyBorder="1" applyProtection="1"/>
    <xf numFmtId="0" fontId="0" fillId="3" borderId="28" xfId="0" applyFill="1" applyBorder="1" applyProtection="1"/>
    <xf numFmtId="0" fontId="3" fillId="3" borderId="22" xfId="0" applyFont="1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right"/>
    </xf>
    <xf numFmtId="0" fontId="3" fillId="3" borderId="22" xfId="0" applyFont="1" applyFill="1" applyBorder="1" applyAlignment="1">
      <alignment horizontal="center"/>
    </xf>
    <xf numFmtId="0" fontId="0" fillId="3" borderId="22" xfId="0" applyFill="1" applyBorder="1"/>
    <xf numFmtId="0" fontId="3" fillId="3" borderId="16" xfId="0" applyFont="1" applyFill="1" applyBorder="1" applyProtection="1"/>
    <xf numFmtId="0" fontId="3" fillId="3" borderId="16" xfId="0" applyFont="1" applyFill="1" applyBorder="1" applyAlignment="1" applyProtection="1">
      <alignment horizontal="center"/>
    </xf>
    <xf numFmtId="0" fontId="3" fillId="4" borderId="16" xfId="0" applyFont="1" applyFill="1" applyBorder="1" applyAlignment="1" applyProtection="1">
      <alignment horizontal="center"/>
    </xf>
    <xf numFmtId="0" fontId="3" fillId="4" borderId="22" xfId="0" applyFont="1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0" fillId="6" borderId="31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31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center"/>
    </xf>
    <xf numFmtId="0" fontId="0" fillId="7" borderId="21" xfId="0" applyFill="1" applyBorder="1" applyProtection="1"/>
    <xf numFmtId="0" fontId="0" fillId="7" borderId="22" xfId="0" applyFill="1" applyBorder="1" applyProtection="1"/>
    <xf numFmtId="0" fontId="0" fillId="7" borderId="23" xfId="0" applyFill="1" applyBorder="1" applyProtection="1"/>
    <xf numFmtId="0" fontId="0" fillId="3" borderId="16" xfId="0" applyFill="1" applyBorder="1" applyProtection="1"/>
    <xf numFmtId="0" fontId="10" fillId="2" borderId="1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5" borderId="2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 wrapText="1"/>
    </xf>
    <xf numFmtId="164" fontId="0" fillId="4" borderId="23" xfId="0" applyNumberForma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34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31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5" borderId="31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center" wrapText="1"/>
    </xf>
    <xf numFmtId="164" fontId="0" fillId="6" borderId="35" xfId="0" applyNumberFormat="1" applyFill="1" applyBorder="1" applyAlignment="1">
      <alignment horizontal="center"/>
    </xf>
    <xf numFmtId="164" fontId="0" fillId="6" borderId="34" xfId="0" applyNumberFormat="1" applyFill="1" applyBorder="1" applyAlignment="1">
      <alignment horizontal="center"/>
    </xf>
    <xf numFmtId="164" fontId="0" fillId="6" borderId="36" xfId="0" applyNumberFormat="1" applyFill="1" applyBorder="1" applyAlignment="1">
      <alignment horizontal="center"/>
    </xf>
    <xf numFmtId="164" fontId="0" fillId="6" borderId="37" xfId="0" applyNumberFormat="1" applyFill="1" applyBorder="1" applyAlignment="1">
      <alignment horizontal="center"/>
    </xf>
    <xf numFmtId="164" fontId="0" fillId="6" borderId="38" xfId="0" applyNumberFormat="1" applyFill="1" applyBorder="1" applyAlignment="1">
      <alignment horizontal="center"/>
    </xf>
    <xf numFmtId="164" fontId="0" fillId="6" borderId="39" xfId="0" applyNumberFormat="1" applyFill="1" applyBorder="1" applyAlignment="1">
      <alignment horizontal="center"/>
    </xf>
    <xf numFmtId="164" fontId="0" fillId="5" borderId="35" xfId="0" applyNumberFormat="1" applyFill="1" applyBorder="1" applyAlignment="1">
      <alignment horizontal="center"/>
    </xf>
    <xf numFmtId="164" fontId="0" fillId="5" borderId="34" xfId="0" applyNumberFormat="1" applyFill="1" applyBorder="1" applyAlignment="1">
      <alignment horizontal="center"/>
    </xf>
    <xf numFmtId="164" fontId="0" fillId="5" borderId="36" xfId="0" applyNumberFormat="1" applyFill="1" applyBorder="1" applyAlignment="1">
      <alignment horizontal="center"/>
    </xf>
    <xf numFmtId="164" fontId="0" fillId="5" borderId="37" xfId="0" applyNumberFormat="1" applyFill="1" applyBorder="1" applyAlignment="1">
      <alignment horizontal="center"/>
    </xf>
    <xf numFmtId="164" fontId="0" fillId="5" borderId="38" xfId="0" applyNumberFormat="1" applyFill="1" applyBorder="1" applyAlignment="1">
      <alignment horizontal="center"/>
    </xf>
    <xf numFmtId="164" fontId="0" fillId="5" borderId="39" xfId="0" applyNumberFormat="1" applyFill="1" applyBorder="1" applyAlignment="1">
      <alignment horizontal="center"/>
    </xf>
    <xf numFmtId="164" fontId="0" fillId="2" borderId="35" xfId="0" applyNumberFormat="1" applyFill="1" applyBorder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4" xfId="0" applyNumberFormat="1" applyFill="1" applyBorder="1" applyAlignment="1">
      <alignment horizontal="center" vertical="center"/>
    </xf>
    <xf numFmtId="164" fontId="0" fillId="2" borderId="36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37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164" fontId="0" fillId="2" borderId="39" xfId="0" applyNumberFormat="1" applyFill="1" applyBorder="1" applyAlignment="1">
      <alignment horizontal="center" vertical="center"/>
    </xf>
    <xf numFmtId="164" fontId="3" fillId="4" borderId="12" xfId="0" applyNumberFormat="1" applyFont="1" applyFill="1" applyBorder="1"/>
    <xf numFmtId="164" fontId="3" fillId="5" borderId="10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3" fillId="0" borderId="33" xfId="0" applyFont="1" applyBorder="1"/>
    <xf numFmtId="0" fontId="10" fillId="2" borderId="20" xfId="0" applyFont="1" applyFill="1" applyBorder="1" applyAlignment="1">
      <alignment horizontal="center" wrapText="1"/>
    </xf>
    <xf numFmtId="164" fontId="0" fillId="2" borderId="20" xfId="0" applyNumberForma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0" fillId="5" borderId="20" xfId="0" applyFont="1" applyFill="1" applyBorder="1" applyAlignment="1">
      <alignment horizontal="center" wrapText="1"/>
    </xf>
    <xf numFmtId="164" fontId="0" fillId="5" borderId="20" xfId="0" applyNumberForma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4" fillId="2" borderId="40" xfId="0" applyFont="1" applyFill="1" applyBorder="1" applyAlignment="1">
      <alignment horizontal="center" wrapText="1"/>
    </xf>
    <xf numFmtId="164" fontId="3" fillId="2" borderId="41" xfId="0" applyNumberFormat="1" applyFont="1" applyFill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0" fontId="4" fillId="5" borderId="40" xfId="0" applyFont="1" applyFill="1" applyBorder="1" applyAlignment="1">
      <alignment horizontal="center" wrapText="1"/>
    </xf>
    <xf numFmtId="164" fontId="3" fillId="5" borderId="41" xfId="0" applyNumberFormat="1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 wrapText="1"/>
    </xf>
    <xf numFmtId="164" fontId="3" fillId="4" borderId="41" xfId="0" applyNumberFormat="1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 wrapText="1"/>
    </xf>
    <xf numFmtId="164" fontId="3" fillId="6" borderId="41" xfId="0" applyNumberFormat="1" applyFont="1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 wrapText="1"/>
    </xf>
    <xf numFmtId="164" fontId="1" fillId="5" borderId="20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164" fontId="3" fillId="4" borderId="12" xfId="0" applyNumberFormat="1" applyFont="1" applyFill="1" applyBorder="1" applyAlignment="1">
      <alignment horizontal="center"/>
    </xf>
    <xf numFmtId="164" fontId="5" fillId="4" borderId="20" xfId="0" applyNumberFormat="1" applyFont="1" applyFill="1" applyBorder="1" applyAlignment="1">
      <alignment horizontal="center"/>
    </xf>
    <xf numFmtId="164" fontId="5" fillId="6" borderId="20" xfId="0" applyNumberFormat="1" applyFont="1" applyFill="1" applyBorder="1"/>
    <xf numFmtId="164" fontId="3" fillId="2" borderId="43" xfId="0" applyNumberFormat="1" applyFont="1" applyFill="1" applyBorder="1" applyAlignment="1">
      <alignment horizontal="center"/>
    </xf>
    <xf numFmtId="164" fontId="3" fillId="5" borderId="43" xfId="0" applyNumberFormat="1" applyFont="1" applyFill="1" applyBorder="1" applyAlignment="1">
      <alignment horizontal="center"/>
    </xf>
    <xf numFmtId="164" fontId="3" fillId="4" borderId="43" xfId="0" applyNumberFormat="1" applyFont="1" applyFill="1" applyBorder="1" applyAlignment="1">
      <alignment horizontal="center"/>
    </xf>
    <xf numFmtId="164" fontId="3" fillId="6" borderId="43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3" fillId="6" borderId="20" xfId="0" applyNumberFormat="1" applyFont="1" applyFill="1" applyBorder="1" applyAlignment="1">
      <alignment horizontal="center"/>
    </xf>
    <xf numFmtId="0" fontId="0" fillId="0" borderId="0" xfId="0" applyBorder="1"/>
    <xf numFmtId="0" fontId="0" fillId="3" borderId="8" xfId="0" applyFill="1" applyBorder="1" applyAlignment="1">
      <alignment horizontal="left"/>
    </xf>
    <xf numFmtId="0" fontId="1" fillId="7" borderId="3" xfId="0" applyFont="1" applyFill="1" applyBorder="1"/>
    <xf numFmtId="0" fontId="1" fillId="7" borderId="8" xfId="0" applyFont="1" applyFill="1" applyBorder="1"/>
    <xf numFmtId="164" fontId="0" fillId="0" borderId="20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/>
    <xf numFmtId="0" fontId="1" fillId="7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2" borderId="44" xfId="0" applyNumberFormat="1" applyFont="1" applyFill="1" applyBorder="1" applyAlignment="1">
      <alignment horizontal="center"/>
    </xf>
    <xf numFmtId="164" fontId="3" fillId="6" borderId="44" xfId="0" applyNumberFormat="1" applyFont="1" applyFill="1" applyBorder="1" applyAlignment="1">
      <alignment horizontal="center"/>
    </xf>
    <xf numFmtId="0" fontId="12" fillId="0" borderId="0" xfId="1" applyFont="1" applyFill="1" applyBorder="1" applyProtection="1"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FFCCFF"/>
      <color rgb="FFCCFFCC"/>
      <color rgb="FFCCFFFF"/>
      <color rgb="FFFFFF99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1'!$E$6:$H$6,'Ubersicht Person 1'!$E$11:$G$11,'Ubersicht Person 1'!$E$16:$K$16,'Ubersicht Person 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1'!$E$6:$H$6,'Ubersicht Person 1'!$E$11:$G$11,'Ubersicht Person 1'!$E$16:$K$16,'Ubersicht Person 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1'!$E$8:$H$8,'Ubersicht Person 1'!$E$13:$G$13,'Ubersicht Person 1'!$E$18:$K$18,'Ubersicht Person 1'!$E$23:$J$23)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0768"/>
        <c:axId val="212482688"/>
      </c:radarChart>
      <c:catAx>
        <c:axId val="2124807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12482688"/>
        <c:crosses val="autoZero"/>
        <c:auto val="1"/>
        <c:lblAlgn val="ctr"/>
        <c:lblOffset val="100"/>
        <c:noMultiLvlLbl val="0"/>
      </c:catAx>
      <c:valAx>
        <c:axId val="21248268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124807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10'!$E$6:$H$6,'Ubersicht Person 10'!$E$11:$G$11,'Ubersicht Person 10'!$E$16:$K$16,'Ubersicht Person 10'!$E$21:$J$21)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10'!$C$3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10'!$E$6:$H$6,'Ubersicht Person 10'!$E$11:$G$11,'Ubersicht Person 10'!$E$16:$K$16,'Ubersicht Person 10'!$E$21:$J$21)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10'!$E$8:$H$8,'Ubersicht Person 10'!$E$13:$G$13,'Ubersicht Person 10'!$E$18:$K$18,'Ubersicht Person 10'!$E$23:$J$23)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025344"/>
        <c:axId val="236027264"/>
      </c:radarChart>
      <c:catAx>
        <c:axId val="23602534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6027264"/>
        <c:crosses val="autoZero"/>
        <c:auto val="1"/>
        <c:lblAlgn val="ctr"/>
        <c:lblOffset val="100"/>
        <c:noMultiLvlLbl val="0"/>
      </c:catAx>
      <c:valAx>
        <c:axId val="23602726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602534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11'!$E$6:$H$6,'Ubersicht Person 11'!$E$11:$G$11,'Ubersicht Person 11'!$E$16:$K$16,'Ubersicht Person 11'!$E$21:$J$21)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11'!$C$3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11'!$E$6:$H$6,'Ubersicht Person 11'!$E$11:$G$11,'Ubersicht Person 11'!$E$16:$K$16,'Ubersicht Person 11'!$E$21:$J$21)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11'!$E$8:$H$8,'Ubersicht Person 11'!$E$13:$G$13,'Ubersicht Person 11'!$E$18:$K$18,'Ubersicht Person 11'!$E$23:$J$23)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59872"/>
        <c:axId val="237361792"/>
      </c:radarChart>
      <c:catAx>
        <c:axId val="23735987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7361792"/>
        <c:crosses val="autoZero"/>
        <c:auto val="1"/>
        <c:lblAlgn val="ctr"/>
        <c:lblOffset val="100"/>
        <c:noMultiLvlLbl val="0"/>
      </c:catAx>
      <c:valAx>
        <c:axId val="237361792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73598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12'!$E$6:$H$6,'Ubersicht Person 12'!$E$11:$G$11,'Ubersicht Person 12'!$E$16:$K$16,'Ubersicht Person 12'!$E$21:$J$21)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12'!$C$3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12'!$E$6:$H$6,'Ubersicht Person 12'!$E$11:$G$11,'Ubersicht Person 12'!$E$16:$K$16,'Ubersicht Person 12'!$E$21:$J$21)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12'!$E$8:$H$8,'Ubersicht Person 12'!$E$13:$G$13,'Ubersicht Person 12'!$E$18:$K$18,'Ubersicht Person 12'!$E$23:$J$23)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65600"/>
        <c:axId val="237467520"/>
      </c:radarChart>
      <c:catAx>
        <c:axId val="23746560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7467520"/>
        <c:crosses val="autoZero"/>
        <c:auto val="1"/>
        <c:lblAlgn val="ctr"/>
        <c:lblOffset val="100"/>
        <c:noMultiLvlLbl val="0"/>
      </c:catAx>
      <c:valAx>
        <c:axId val="23746752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746560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13'!$E$6:$H$6,'Ubersicht Person 13'!$E$11:$G$11,'Ubersicht Person 13'!$E$16:$K$16,'Ubersicht Person 13'!$E$21:$J$21)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13'!$C$3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13'!$E$6:$H$6,'Ubersicht Person 13'!$E$11:$G$11,'Ubersicht Person 13'!$E$16:$K$16,'Ubersicht Person 13'!$E$21:$J$21)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13'!$E$8:$H$8,'Ubersicht Person 13'!$E$13:$G$13,'Ubersicht Person 13'!$E$18:$K$18,'Ubersicht Person 13'!$E$23:$J$23)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46176"/>
        <c:axId val="240952448"/>
      </c:radarChart>
      <c:catAx>
        <c:axId val="2409461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0952448"/>
        <c:crosses val="autoZero"/>
        <c:auto val="1"/>
        <c:lblAlgn val="ctr"/>
        <c:lblOffset val="100"/>
        <c:noMultiLvlLbl val="0"/>
      </c:catAx>
      <c:valAx>
        <c:axId val="24095244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09461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14'!$E$6:$H$6,'Ubersicht Person 14'!$E$11:$G$11,'Ubersicht Person 14'!$E$16:$K$16,'Ubersicht Person 14'!$E$21:$J$21)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14'!$C$3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14'!$E$6:$H$6,'Ubersicht Person 14'!$E$11:$G$11,'Ubersicht Person 14'!$E$16:$K$16,'Ubersicht Person 14'!$E$21:$J$21)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14'!$E$8:$H$8,'Ubersicht Person 14'!$E$13:$G$13,'Ubersicht Person 14'!$E$18:$K$18,'Ubersicht Person 14'!$E$23:$J$23)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92640"/>
        <c:axId val="240994560"/>
      </c:radarChart>
      <c:catAx>
        <c:axId val="24099264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0994560"/>
        <c:crosses val="autoZero"/>
        <c:auto val="1"/>
        <c:lblAlgn val="ctr"/>
        <c:lblOffset val="100"/>
        <c:noMultiLvlLbl val="0"/>
      </c:catAx>
      <c:valAx>
        <c:axId val="24099456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0992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15'!$E$6:$H$6,'Ubersicht Person 15'!$E$11:$G$11,'Ubersicht Person 15'!$E$16:$K$16,'Ubersicht Person 15'!$E$21:$J$21)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15'!$C$3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15'!$E$6:$H$6,'Ubersicht Person 15'!$E$11:$G$11,'Ubersicht Person 15'!$E$16:$K$16,'Ubersicht Person 15'!$E$21:$J$21)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15'!$E$8:$H$8,'Ubersicht Person 15'!$E$13:$G$13,'Ubersicht Person 15'!$E$18:$K$18,'Ubersicht Person 15'!$E$23:$J$23)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69280"/>
        <c:axId val="211170816"/>
      </c:radarChart>
      <c:catAx>
        <c:axId val="21116928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11170816"/>
        <c:crosses val="autoZero"/>
        <c:auto val="1"/>
        <c:lblAlgn val="ctr"/>
        <c:lblOffset val="100"/>
        <c:noMultiLvlLbl val="0"/>
      </c:catAx>
      <c:valAx>
        <c:axId val="211170816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1116928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16'!$E$6:$H$6,'Ubersicht Person 16'!$E$11:$G$11,'Ubersicht Person 16'!$E$16:$K$16,'Ubersicht Person 16'!$E$21:$J$21)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16'!$C$3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16'!$E$6:$H$6,'Ubersicht Person 16'!$E$11:$G$11,'Ubersicht Person 16'!$E$16:$K$16,'Ubersicht Person 16'!$E$21:$J$21)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16'!$E$8:$H$8,'Ubersicht Person 16'!$E$13:$G$13,'Ubersicht Person 16'!$E$18:$K$18,'Ubersicht Person 16'!$E$23:$J$23)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068672"/>
        <c:axId val="241070848"/>
      </c:radarChart>
      <c:catAx>
        <c:axId val="24106867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1070848"/>
        <c:crosses val="autoZero"/>
        <c:auto val="1"/>
        <c:lblAlgn val="ctr"/>
        <c:lblOffset val="100"/>
        <c:noMultiLvlLbl val="0"/>
      </c:catAx>
      <c:valAx>
        <c:axId val="24107084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10686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17'!$E$6:$H$6,'Ubersicht Person 17'!$E$11:$G$11,'Ubersicht Person 17'!$E$16:$K$16,'Ubersicht Person 17'!$E$21:$J$21)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17'!$C$3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17'!$E$6:$H$6,'Ubersicht Person 17'!$E$11:$G$11,'Ubersicht Person 17'!$E$16:$K$16,'Ubersicht Person 17'!$E$21:$J$21)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17'!$E$8:$H$8,'Ubersicht Person 17'!$E$13:$G$13,'Ubersicht Person 17'!$E$18:$K$18,'Ubersicht Person 17'!$E$23:$J$23)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198976"/>
        <c:axId val="241209344"/>
      </c:radarChart>
      <c:catAx>
        <c:axId val="2411989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1209344"/>
        <c:crosses val="autoZero"/>
        <c:auto val="1"/>
        <c:lblAlgn val="ctr"/>
        <c:lblOffset val="100"/>
        <c:noMultiLvlLbl val="0"/>
      </c:catAx>
      <c:valAx>
        <c:axId val="24120934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11989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18'!$E$6:$H$6,'Ubersicht Person 18'!$E$11:$G$11,'Ubersicht Person 18'!$E$16:$K$16,'Ubersicht Person 18'!$E$21:$J$21)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18'!$C$3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18'!$E$6:$H$6,'Ubersicht Person 18'!$E$11:$G$11,'Ubersicht Person 18'!$E$16:$K$16,'Ubersicht Person 18'!$E$21:$J$21)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18'!$E$8:$H$8,'Ubersicht Person 18'!$E$13:$G$13,'Ubersicht Person 18'!$E$18:$K$18,'Ubersicht Person 18'!$E$23:$J$23)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321088"/>
        <c:axId val="241323008"/>
      </c:radarChart>
      <c:catAx>
        <c:axId val="24132108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1323008"/>
        <c:crosses val="autoZero"/>
        <c:auto val="1"/>
        <c:lblAlgn val="ctr"/>
        <c:lblOffset val="100"/>
        <c:noMultiLvlLbl val="0"/>
      </c:catAx>
      <c:valAx>
        <c:axId val="24132300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132108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19'!$E$6:$H$6,'Ubersicht Person 19'!$E$11:$G$11,'Ubersicht Person 19'!$E$16:$K$16,'Ubersicht Person 19'!$E$21:$J$21)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19'!$C$3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19'!$E$6:$H$6,'Ubersicht Person 19'!$E$11:$G$11,'Ubersicht Person 19'!$E$16:$K$16,'Ubersicht Person 19'!$E$21:$J$21)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19'!$E$8:$H$8,'Ubersicht Person 19'!$E$13:$G$13,'Ubersicht Person 19'!$E$18:$K$18,'Ubersicht Person 19'!$E$23:$J$23)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398144"/>
        <c:axId val="241400064"/>
      </c:radarChart>
      <c:catAx>
        <c:axId val="24139814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1400064"/>
        <c:crosses val="autoZero"/>
        <c:auto val="1"/>
        <c:lblAlgn val="ctr"/>
        <c:lblOffset val="100"/>
        <c:noMultiLvlLbl val="0"/>
      </c:catAx>
      <c:valAx>
        <c:axId val="24140006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139814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2'!$E$6:$H$6,'Ubersicht Person 2'!$E$11:$G$11,'Ubersicht Person 2'!$E$16:$K$16,'Ubersicht Person 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2'!$E$6:$H$6,'Ubersicht Person 2'!$E$11:$G$11,'Ubersicht Person 2'!$E$16:$K$16,'Ubersicht Person 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2'!$E$8:$H$8,'Ubersicht Person 2'!$E$13:$G$13,'Ubersicht Person 2'!$E$18:$K$18,'Ubersicht Person 2'!$E$23:$J$23)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0960"/>
        <c:axId val="212522880"/>
      </c:radarChart>
      <c:catAx>
        <c:axId val="21252096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12522880"/>
        <c:crosses val="autoZero"/>
        <c:auto val="1"/>
        <c:lblAlgn val="ctr"/>
        <c:lblOffset val="100"/>
        <c:noMultiLvlLbl val="0"/>
      </c:catAx>
      <c:valAx>
        <c:axId val="21252288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1252096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20'!$E$6:$H$6,'Ubersicht Person 20'!$E$11:$G$11,'Ubersicht Person 20'!$E$16:$K$16,'Ubersicht Person 20'!$E$21:$J$21)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20'!$C$3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20'!$E$6:$H$6,'Ubersicht Person 20'!$E$11:$G$11,'Ubersicht Person 20'!$E$16:$K$16,'Ubersicht Person 20'!$E$21:$J$21)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20'!$E$8:$H$8,'Ubersicht Person 20'!$E$13:$G$13,'Ubersicht Person 20'!$E$18:$K$18,'Ubersicht Person 20'!$E$23:$J$23)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064128"/>
        <c:axId val="236070400"/>
      </c:radarChart>
      <c:catAx>
        <c:axId val="2360641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6070400"/>
        <c:crosses val="autoZero"/>
        <c:auto val="1"/>
        <c:lblAlgn val="ctr"/>
        <c:lblOffset val="100"/>
        <c:noMultiLvlLbl val="0"/>
      </c:catAx>
      <c:valAx>
        <c:axId val="23607040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606412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21'!$E$6:$H$6,'Ubersicht Person 21'!$E$11:$G$11,'Ubersicht Person 21'!$E$16:$K$16,'Ubersicht Person 21'!$E$21:$J$21)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21'!$C$3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21'!$E$6:$H$6,'Ubersicht Person 21'!$E$11:$G$11,'Ubersicht Person 21'!$E$16:$K$16,'Ubersicht Person 21'!$E$21:$J$21)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21'!$E$8:$H$8,'Ubersicht Person 21'!$E$13:$G$13,'Ubersicht Person 21'!$E$18:$K$18,'Ubersicht Person 21'!$E$23:$J$23)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82336"/>
        <c:axId val="240809088"/>
      </c:radarChart>
      <c:catAx>
        <c:axId val="24078233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0809088"/>
        <c:crosses val="autoZero"/>
        <c:auto val="1"/>
        <c:lblAlgn val="ctr"/>
        <c:lblOffset val="100"/>
        <c:noMultiLvlLbl val="0"/>
      </c:catAx>
      <c:valAx>
        <c:axId val="24080908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078233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22'!$E$6:$H$6,'Ubersicht Person 22'!$E$11:$G$11,'Ubersicht Person 22'!$E$16:$K$16,'Ubersicht Person 22'!$E$21:$J$21)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22'!$C$3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22'!$E$6:$H$6,'Ubersicht Person 22'!$E$11:$G$11,'Ubersicht Person 22'!$E$16:$K$16,'Ubersicht Person 22'!$E$21:$J$21)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22'!$E$8:$H$8,'Ubersicht Person 22'!$E$13:$G$13,'Ubersicht Person 22'!$E$18:$K$18,'Ubersicht Person 22'!$E$23:$J$23)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76768"/>
        <c:axId val="245778688"/>
      </c:radarChart>
      <c:catAx>
        <c:axId val="2457767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778688"/>
        <c:crosses val="autoZero"/>
        <c:auto val="1"/>
        <c:lblAlgn val="ctr"/>
        <c:lblOffset val="100"/>
        <c:noMultiLvlLbl val="0"/>
      </c:catAx>
      <c:valAx>
        <c:axId val="24577868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7767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23'!$E$6:$H$6,'Ubersicht Person 23'!$E$11:$G$11,'Ubersicht Person 23'!$E$16:$K$16,'Ubersicht Person 23'!$E$21:$J$21)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23'!$C$3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23'!$E$6:$H$6,'Ubersicht Person 23'!$E$11:$G$11,'Ubersicht Person 23'!$E$16:$K$16,'Ubersicht Person 23'!$E$21:$J$21)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23'!$E$8:$H$8,'Ubersicht Person 23'!$E$13:$G$13,'Ubersicht Person 23'!$E$18:$K$18,'Ubersicht Person 23'!$E$23:$J$23)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45376"/>
        <c:axId val="245851648"/>
      </c:radarChart>
      <c:catAx>
        <c:axId val="2458453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851648"/>
        <c:crosses val="autoZero"/>
        <c:auto val="1"/>
        <c:lblAlgn val="ctr"/>
        <c:lblOffset val="100"/>
        <c:noMultiLvlLbl val="0"/>
      </c:catAx>
      <c:valAx>
        <c:axId val="24585164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8453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24'!$E$6:$H$6,'Ubersicht Person 24'!$E$11:$G$11,'Ubersicht Person 24'!$E$16:$K$16,'Ubersicht Person 24'!$E$21:$J$21)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24'!$C$3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24'!$E$6:$H$6,'Ubersicht Person 24'!$E$11:$G$11,'Ubersicht Person 24'!$E$16:$K$16,'Ubersicht Person 24'!$E$21:$J$21)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24'!$E$8:$H$8,'Ubersicht Person 24'!$E$13:$G$13,'Ubersicht Person 24'!$E$18:$K$18,'Ubersicht Person 24'!$E$23:$J$23)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77376"/>
        <c:axId val="245900032"/>
      </c:radarChart>
      <c:catAx>
        <c:axId val="2458773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900032"/>
        <c:crosses val="autoZero"/>
        <c:auto val="1"/>
        <c:lblAlgn val="ctr"/>
        <c:lblOffset val="100"/>
        <c:noMultiLvlLbl val="0"/>
      </c:catAx>
      <c:valAx>
        <c:axId val="245900032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8773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25'!$E$6:$H$6,'Ubersicht Person 25'!$E$11:$G$11,'Ubersicht Person 25'!$E$16:$K$16,'Ubersicht Person 25'!$E$21:$J$21)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25'!$C$3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25'!$E$6:$H$6,'Ubersicht Person 25'!$E$11:$G$11,'Ubersicht Person 25'!$E$16:$K$16,'Ubersicht Person 25'!$E$21:$J$21)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25'!$E$8:$H$8,'Ubersicht Person 25'!$E$13:$G$13,'Ubersicht Person 25'!$E$18:$K$18,'Ubersicht Person 25'!$E$23:$J$23)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7936"/>
        <c:axId val="240730112"/>
      </c:radarChart>
      <c:catAx>
        <c:axId val="24072793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0730112"/>
        <c:crosses val="autoZero"/>
        <c:auto val="1"/>
        <c:lblAlgn val="ctr"/>
        <c:lblOffset val="100"/>
        <c:noMultiLvlLbl val="0"/>
      </c:catAx>
      <c:valAx>
        <c:axId val="240730112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072793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26'!$E$6:$H$6,'Ubersicht Person 26'!$E$11:$G$11,'Ubersicht Person 26'!$E$16:$K$16,'Ubersicht Person 26'!$E$21:$J$21)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26'!$C$3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26'!$E$6:$H$6,'Ubersicht Person 26'!$E$11:$G$11,'Ubersicht Person 26'!$E$16:$K$16,'Ubersicht Person 26'!$E$21:$J$21)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26'!$E$8:$H$8,'Ubersicht Person 26'!$E$13:$G$13,'Ubersicht Person 26'!$E$18:$K$18,'Ubersicht Person 26'!$E$23:$J$23)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37568"/>
        <c:axId val="245439488"/>
      </c:radarChart>
      <c:catAx>
        <c:axId val="2454375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439488"/>
        <c:crosses val="autoZero"/>
        <c:auto val="1"/>
        <c:lblAlgn val="ctr"/>
        <c:lblOffset val="100"/>
        <c:noMultiLvlLbl val="0"/>
      </c:catAx>
      <c:valAx>
        <c:axId val="24543948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4375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27'!$E$6:$H$6,'Ubersicht Person 27'!$E$11:$G$11,'Ubersicht Person 27'!$E$16:$K$16,'Ubersicht Person 27'!$E$21:$J$21)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27'!$C$3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27'!$E$6:$H$6,'Ubersicht Person 27'!$E$11:$G$11,'Ubersicht Person 27'!$E$16:$K$16,'Ubersicht Person 27'!$E$21:$J$21)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27'!$E$8:$H$8,'Ubersicht Person 27'!$E$13:$G$13,'Ubersicht Person 27'!$E$18:$K$18,'Ubersicht Person 27'!$E$23:$J$23)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84256"/>
        <c:axId val="245586176"/>
      </c:radarChart>
      <c:catAx>
        <c:axId val="24558425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586176"/>
        <c:crosses val="autoZero"/>
        <c:auto val="1"/>
        <c:lblAlgn val="ctr"/>
        <c:lblOffset val="100"/>
        <c:noMultiLvlLbl val="0"/>
      </c:catAx>
      <c:valAx>
        <c:axId val="245586176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58425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28'!$E$6:$H$6,'Ubersicht Person 28'!$E$11:$G$11,'Ubersicht Person 28'!$E$16:$K$16,'Ubersicht Person 28'!$E$21:$J$21)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28'!$C$3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28'!$E$6:$H$6,'Ubersicht Person 28'!$E$11:$G$11,'Ubersicht Person 28'!$E$16:$K$16,'Ubersicht Person 28'!$E$21:$J$21)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28'!$E$8:$H$8,'Ubersicht Person 28'!$E$13:$G$13,'Ubersicht Person 28'!$E$18:$K$18,'Ubersicht Person 28'!$E$23:$J$23)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99616"/>
        <c:axId val="246224384"/>
      </c:radarChart>
      <c:catAx>
        <c:axId val="24559961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6224384"/>
        <c:crosses val="autoZero"/>
        <c:auto val="1"/>
        <c:lblAlgn val="ctr"/>
        <c:lblOffset val="100"/>
        <c:noMultiLvlLbl val="0"/>
      </c:catAx>
      <c:valAx>
        <c:axId val="24622438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559961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29'!$E$6:$H$6,'Ubersicht Person 29'!$E$11:$G$11,'Ubersicht Person 29'!$E$16:$K$16,'Ubersicht Person 29'!$E$21:$J$21)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29'!$C$3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29'!$E$6:$H$6,'Ubersicht Person 29'!$E$11:$G$11,'Ubersicht Person 29'!$E$16:$K$16,'Ubersicht Person 29'!$E$21:$J$21)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29'!$E$8:$H$8,'Ubersicht Person 29'!$E$13:$G$13,'Ubersicht Person 29'!$E$18:$K$18,'Ubersicht Person 29'!$E$23:$J$23)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73760"/>
        <c:axId val="245809920"/>
      </c:radarChart>
      <c:catAx>
        <c:axId val="24077376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5809920"/>
        <c:crosses val="autoZero"/>
        <c:auto val="1"/>
        <c:lblAlgn val="ctr"/>
        <c:lblOffset val="100"/>
        <c:noMultiLvlLbl val="0"/>
      </c:catAx>
      <c:valAx>
        <c:axId val="24580992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077376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3'!$E$6:$H$6,'Ubersicht Person 3'!$E$11:$G$11,'Ubersicht Person 3'!$E$16:$K$16,'Ubersicht Person 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3'!$C$3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3'!$E$6:$H$6,'Ubersicht Person 3'!$E$11:$G$11,'Ubersicht Person 3'!$E$16:$K$16,'Ubersicht Person 3'!$E$21:$J$21)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3'!$E$8:$H$8,'Ubersicht Person 3'!$E$13:$G$13,'Ubersicht Person 3'!$E$18:$K$18,'Ubersicht Person 3'!$E$23:$J$23)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02240"/>
        <c:axId val="235148416"/>
      </c:radarChart>
      <c:catAx>
        <c:axId val="21620224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148416"/>
        <c:crosses val="autoZero"/>
        <c:auto val="1"/>
        <c:lblAlgn val="ctr"/>
        <c:lblOffset val="100"/>
        <c:noMultiLvlLbl val="0"/>
      </c:catAx>
      <c:valAx>
        <c:axId val="235148416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162022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30'!$E$6:$H$6,'Ubersicht Person 30'!$E$11:$G$11,'Ubersicht Person 30'!$E$16:$K$16,'Ubersicht Person 30'!$E$21:$J$21)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30'!$C$3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30'!$E$6:$H$6,'Ubersicht Person 30'!$E$11:$G$11,'Ubersicht Person 30'!$E$16:$K$16,'Ubersicht Person 30'!$E$21:$J$21)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30'!$E$8:$H$8,'Ubersicht Person 30'!$E$13:$G$13,'Ubersicht Person 30'!$E$18:$K$18,'Ubersicht Person 30'!$E$23:$J$23)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61248"/>
        <c:axId val="246263168"/>
      </c:radarChart>
      <c:catAx>
        <c:axId val="24626124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46263168"/>
        <c:crosses val="autoZero"/>
        <c:auto val="1"/>
        <c:lblAlgn val="ctr"/>
        <c:lblOffset val="100"/>
        <c:noMultiLvlLbl val="0"/>
      </c:catAx>
      <c:valAx>
        <c:axId val="24626316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4626124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4'!$E$6:$H$6,'Ubersicht Person 4'!$E$11:$G$11,'Ubersicht Person 4'!$E$16:$K$16,'Ubersicht Person 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4'!$C$3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4'!$E$6:$H$6,'Ubersicht Person 4'!$E$11:$G$11,'Ubersicht Person 4'!$E$16:$K$16,'Ubersicht Person 4'!$E$21:$J$21)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4'!$E$8:$H$8,'Ubersicht Person 4'!$E$13:$G$13,'Ubersicht Person 4'!$E$18:$K$18,'Ubersicht Person 4'!$E$23:$J$23)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161856"/>
        <c:axId val="235176320"/>
      </c:radarChart>
      <c:catAx>
        <c:axId val="23516185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176320"/>
        <c:crosses val="autoZero"/>
        <c:auto val="1"/>
        <c:lblAlgn val="ctr"/>
        <c:lblOffset val="100"/>
        <c:noMultiLvlLbl val="0"/>
      </c:catAx>
      <c:valAx>
        <c:axId val="23517632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16185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5'!$E$6:$H$6,'Ubersicht Person 5'!$E$11:$G$11,'Ubersicht Person 5'!$E$16:$K$16,'Ubersicht Person 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5'!$C$3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5'!$E$6:$H$6,'Ubersicht Person 5'!$E$11:$G$11,'Ubersicht Person 5'!$E$16:$K$16,'Ubersicht Person 5'!$E$21:$J$21)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5'!$E$8:$H$8,'Ubersicht Person 5'!$E$13:$G$13,'Ubersicht Person 5'!$E$18:$K$18,'Ubersicht Person 5'!$E$23:$J$23)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79872"/>
        <c:axId val="235281792"/>
      </c:radarChart>
      <c:catAx>
        <c:axId val="23527987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281792"/>
        <c:crosses val="autoZero"/>
        <c:auto val="1"/>
        <c:lblAlgn val="ctr"/>
        <c:lblOffset val="100"/>
        <c:noMultiLvlLbl val="0"/>
      </c:catAx>
      <c:valAx>
        <c:axId val="235281792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2798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6'!$E$6:$H$6,'Ubersicht Person 6'!$E$11:$G$11,'Ubersicht Person 6'!$E$16:$K$16,'Ubersicht Person 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6'!$C$3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6'!$E$6:$H$6,'Ubersicht Person 6'!$E$11:$G$11,'Ubersicht Person 6'!$E$16:$K$16,'Ubersicht Person 6'!$E$21:$J$21)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6'!$E$8:$H$8,'Ubersicht Person 6'!$E$13:$G$13,'Ubersicht Person 6'!$E$18:$K$18,'Ubersicht Person 6'!$E$23:$J$23)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324160"/>
        <c:axId val="235326080"/>
      </c:radarChart>
      <c:catAx>
        <c:axId val="23532416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326080"/>
        <c:crosses val="autoZero"/>
        <c:auto val="1"/>
        <c:lblAlgn val="ctr"/>
        <c:lblOffset val="100"/>
        <c:noMultiLvlLbl val="0"/>
      </c:catAx>
      <c:valAx>
        <c:axId val="23532608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32416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7'!$E$6:$H$6,'Ubersicht Person 7'!$E$11:$G$11,'Ubersicht Person 7'!$E$16:$K$16,'Ubersicht Person 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7'!$C$3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7'!$E$6:$H$6,'Ubersicht Person 7'!$E$11:$G$11,'Ubersicht Person 7'!$E$16:$K$16,'Ubersicht Person 7'!$E$21:$J$21)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7'!$E$8:$H$8,'Ubersicht Person 7'!$E$13:$G$13,'Ubersicht Person 7'!$E$18:$K$18,'Ubersicht Person 7'!$E$23:$J$23)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491328"/>
        <c:axId val="235493248"/>
      </c:radarChart>
      <c:catAx>
        <c:axId val="2354913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493248"/>
        <c:crosses val="autoZero"/>
        <c:auto val="1"/>
        <c:lblAlgn val="ctr"/>
        <c:lblOffset val="100"/>
        <c:noMultiLvlLbl val="0"/>
      </c:catAx>
      <c:valAx>
        <c:axId val="23549324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49132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8'!$E$6:$H$6,'Ubersicht Person 8'!$E$11:$G$11,'Ubersicht Person 8'!$E$16:$K$16,'Ubersicht Person 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8'!$C$3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8'!$E$6:$H$6,'Ubersicht Person 8'!$E$11:$G$11,'Ubersicht Person 8'!$E$16:$K$16,'Ubersicht Person 8'!$E$21:$J$21)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8'!$E$8:$H$8,'Ubersicht Person 8'!$E$13:$G$13,'Ubersicht Person 8'!$E$18:$K$18,'Ubersicht Person 8'!$E$23:$J$23)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527168"/>
        <c:axId val="235623552"/>
      </c:radarChart>
      <c:catAx>
        <c:axId val="2355271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623552"/>
        <c:crosses val="autoZero"/>
        <c:auto val="1"/>
        <c:lblAlgn val="ctr"/>
        <c:lblOffset val="100"/>
        <c:noMultiLvlLbl val="0"/>
      </c:catAx>
      <c:valAx>
        <c:axId val="235623552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5271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Lernstrategie-Bilanz</a:t>
            </a:r>
          </a:p>
        </c:rich>
      </c:tx>
      <c:layout>
        <c:manualLayout>
          <c:xMode val="edge"/>
          <c:yMode val="edge"/>
          <c:x val="0.27689774792136995"/>
          <c:y val="6.6370962002955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04890210402022"/>
          <c:y val="0.22970120926277671"/>
          <c:w val="0.52931972664256133"/>
          <c:h val="0.72433225751087338"/>
        </c:manualLayout>
      </c:layout>
      <c:radarChart>
        <c:radarStyle val="marker"/>
        <c:varyColors val="0"/>
        <c:ser>
          <c:idx val="1"/>
          <c:order val="0"/>
          <c:tx>
            <c:strRef>
              <c:f>'Übersicht Lernstrat alle Pers'!$E$36</c:f>
              <c:strCache>
                <c:ptCount val="1"/>
                <c:pt idx="0">
                  <c:v>Durchschnitt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('Ubersicht Person 9'!$E$6:$H$6,'Ubersicht Person 9'!$E$11:$G$11,'Ubersicht Person 9'!$E$16:$K$16,'Ubersicht Person 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('Übersicht Lernstrat alle Pers'!$I$36:$L$36,'Übersicht Lernstrat alle Pers'!$O$36:$Q$36,'Übersicht Lernstrat alle Pers'!$T$36:$Z$36,'Übersicht Lernstrat alle Pers'!$AC$36:$AH$36)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'Ubersicht Person 9'!$C$3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solidFill>
                <a:schemeClr val="tx2"/>
              </a:solidFill>
            </c:spPr>
          </c:marker>
          <c:cat>
            <c:strRef>
              <c:f>('Ubersicht Person 9'!$E$6:$H$6,'Ubersicht Person 9'!$E$11:$G$11,'Ubersicht Person 9'!$E$16:$K$16,'Ubersicht Person 9'!$E$21:$J$21)</c:f>
              <c:strCache>
                <c:ptCount val="20"/>
                <c:pt idx="0">
                  <c:v>Organis</c:v>
                </c:pt>
                <c:pt idx="1">
                  <c:v>Zshge</c:v>
                </c:pt>
                <c:pt idx="2">
                  <c:v>Krit_Hinterfr</c:v>
                </c:pt>
                <c:pt idx="3">
                  <c:v>eff_Wiederh</c:v>
                </c:pt>
                <c:pt idx="4">
                  <c:v>Lernwissen</c:v>
                </c:pt>
                <c:pt idx="5">
                  <c:v>Wiss_selbst</c:v>
                </c:pt>
                <c:pt idx="6">
                  <c:v>Pl_Übw_Ausw</c:v>
                </c:pt>
                <c:pt idx="7">
                  <c:v>Posit_Einst</c:v>
                </c:pt>
                <c:pt idx="8">
                  <c:v>Erhol&amp;Paus</c:v>
                </c:pt>
                <c:pt idx="9">
                  <c:v>Zeit_manag</c:v>
                </c:pt>
                <c:pt idx="10">
                  <c:v>Anitz_Schw</c:v>
                </c:pt>
                <c:pt idx="11">
                  <c:v>Lernumg_opt</c:v>
                </c:pt>
                <c:pt idx="12">
                  <c:v>Koop</c:v>
                </c:pt>
                <c:pt idx="13">
                  <c:v>Infos_suchen</c:v>
                </c:pt>
                <c:pt idx="14">
                  <c:v>Selb-Belohl</c:v>
                </c:pt>
                <c:pt idx="15">
                  <c:v>Ext_Mot</c:v>
                </c:pt>
                <c:pt idx="16">
                  <c:v>Stärk_SWK</c:v>
                </c:pt>
                <c:pt idx="17">
                  <c:v>Umg_Erf-Miss</c:v>
                </c:pt>
                <c:pt idx="18">
                  <c:v>Überw_Kris    </c:v>
                </c:pt>
                <c:pt idx="19">
                  <c:v>Intr_Mot</c:v>
                </c:pt>
              </c:strCache>
            </c:strRef>
          </c:cat>
          <c:val>
            <c:numRef>
              <c:f>('Ubersicht Person 9'!$E$8:$H$8,'Ubersicht Person 9'!$E$13:$G$13,'Ubersicht Person 9'!$E$18:$K$18,'Ubersicht Person 9'!$E$23:$J$23)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72160"/>
        <c:axId val="235794816"/>
      </c:radarChart>
      <c:catAx>
        <c:axId val="23577216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235794816"/>
        <c:crosses val="autoZero"/>
        <c:auto val="1"/>
        <c:lblAlgn val="ctr"/>
        <c:lblOffset val="100"/>
        <c:noMultiLvlLbl val="0"/>
      </c:catAx>
      <c:valAx>
        <c:axId val="235794816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3577216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7012450366781073"/>
          <c:y val="7.4827177703265566E-2"/>
          <c:w val="0.17436033643204957"/>
          <c:h val="0.16517047809215235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26</xdr:row>
      <xdr:rowOff>47625</xdr:rowOff>
    </xdr:from>
    <xdr:to>
      <xdr:col>12</xdr:col>
      <xdr:colOff>590550</xdr:colOff>
      <xdr:row>57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AnNvTPw4rtw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FFFF00"/>
    <pageSetUpPr fitToPage="1"/>
  </sheetPr>
  <dimension ref="B2:AZ43"/>
  <sheetViews>
    <sheetView tabSelected="1" workbookViewId="0">
      <pane xSplit="28365" topLeftCell="AR1"/>
      <selection activeCell="AE14" sqref="AE14"/>
      <selection pane="topRight" activeCell="AR1" sqref="AR1"/>
    </sheetView>
  </sheetViews>
  <sheetFormatPr baseColWidth="10" defaultColWidth="9.140625" defaultRowHeight="15" x14ac:dyDescent="0.25"/>
  <cols>
    <col min="1" max="1" width="3.140625" style="103" customWidth="1"/>
    <col min="2" max="2" width="6.42578125" style="103" customWidth="1"/>
    <col min="3" max="3" width="16.85546875" style="103" customWidth="1"/>
    <col min="4" max="4" width="7.28515625" style="103" customWidth="1"/>
    <col min="5" max="5" width="10.5703125" style="103" customWidth="1"/>
    <col min="6" max="6" width="10.85546875" style="103" customWidth="1"/>
    <col min="7" max="10" width="9.140625" style="103"/>
    <col min="11" max="11" width="10.140625" style="103" bestFit="1" customWidth="1"/>
    <col min="12" max="41" width="9.140625" style="103"/>
    <col min="42" max="42" width="9.140625" style="103" customWidth="1"/>
    <col min="43" max="43" width="10" style="103" customWidth="1"/>
    <col min="44" max="46" width="9.140625" style="103"/>
    <col min="47" max="48" width="9.85546875" style="103" customWidth="1"/>
    <col min="49" max="49" width="3.42578125" style="103" customWidth="1"/>
    <col min="50" max="52" width="9.140625" style="103" hidden="1" customWidth="1"/>
    <col min="53" max="16384" width="9.140625" style="103"/>
  </cols>
  <sheetData>
    <row r="2" spans="2:51" ht="15.75" x14ac:dyDescent="0.25">
      <c r="B2" s="99"/>
      <c r="C2" s="100" t="s">
        <v>63</v>
      </c>
      <c r="D2" s="100"/>
      <c r="E2" s="100"/>
      <c r="F2" s="100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2"/>
      <c r="AY2" s="157"/>
    </row>
    <row r="3" spans="2:51" ht="15.75" x14ac:dyDescent="0.25">
      <c r="B3" s="104"/>
      <c r="C3" s="105" t="s">
        <v>69</v>
      </c>
      <c r="D3" s="105"/>
      <c r="E3" s="105"/>
      <c r="F3" s="105"/>
      <c r="G3" s="106"/>
      <c r="H3" s="107" t="s">
        <v>62</v>
      </c>
      <c r="I3" s="106"/>
      <c r="J3" s="106"/>
      <c r="K3" s="95"/>
      <c r="L3" s="106"/>
      <c r="M3" s="106"/>
      <c r="N3" s="106"/>
      <c r="O3" s="106"/>
      <c r="P3" s="108" t="s">
        <v>109</v>
      </c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8" t="s">
        <v>110</v>
      </c>
      <c r="AW3" s="109"/>
      <c r="AY3" s="158"/>
    </row>
    <row r="4" spans="2:51" ht="7.5" customHeight="1" x14ac:dyDescent="0.25">
      <c r="B4" s="110"/>
      <c r="C4" s="111"/>
      <c r="D4" s="111"/>
      <c r="E4" s="111"/>
      <c r="F4" s="111"/>
      <c r="G4" s="112"/>
      <c r="H4" s="113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4"/>
      <c r="AY4" s="159"/>
    </row>
    <row r="5" spans="2:51" s="118" customFormat="1" ht="7.5" customHeight="1" x14ac:dyDescent="0.25">
      <c r="B5" s="115"/>
      <c r="C5" s="116"/>
      <c r="D5" s="116"/>
      <c r="E5" s="116"/>
      <c r="F5" s="116"/>
      <c r="G5" s="115"/>
      <c r="H5" s="117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Y5" s="115"/>
    </row>
    <row r="6" spans="2:51" s="118" customFormat="1" ht="12" customHeight="1" x14ac:dyDescent="0.25">
      <c r="B6" s="115"/>
      <c r="C6" s="249" t="s">
        <v>64</v>
      </c>
      <c r="D6" s="116"/>
      <c r="F6" s="116"/>
      <c r="G6" s="115"/>
      <c r="H6" s="117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Y6" s="115"/>
    </row>
    <row r="8" spans="2:51" x14ac:dyDescent="0.25"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1"/>
      <c r="AY8" s="160"/>
    </row>
    <row r="9" spans="2:51" x14ac:dyDescent="0.25">
      <c r="B9" s="122"/>
      <c r="C9" s="123"/>
      <c r="D9" s="123"/>
      <c r="E9" s="123"/>
      <c r="F9" s="140" t="s">
        <v>32</v>
      </c>
      <c r="G9" s="141">
        <v>1</v>
      </c>
      <c r="H9" s="141">
        <v>2</v>
      </c>
      <c r="I9" s="141">
        <v>3</v>
      </c>
      <c r="J9" s="141">
        <v>4</v>
      </c>
      <c r="K9" s="141">
        <v>5</v>
      </c>
      <c r="L9" s="141">
        <v>6</v>
      </c>
      <c r="M9" s="141">
        <v>7</v>
      </c>
      <c r="N9" s="141">
        <v>8</v>
      </c>
      <c r="O9" s="141">
        <v>9</v>
      </c>
      <c r="P9" s="141">
        <v>10</v>
      </c>
      <c r="Q9" s="141">
        <v>11</v>
      </c>
      <c r="R9" s="141">
        <v>12</v>
      </c>
      <c r="S9" s="141">
        <v>13</v>
      </c>
      <c r="T9" s="141">
        <v>14</v>
      </c>
      <c r="U9" s="141">
        <v>15</v>
      </c>
      <c r="V9" s="141">
        <v>16</v>
      </c>
      <c r="W9" s="141">
        <v>17</v>
      </c>
      <c r="X9" s="141">
        <v>18</v>
      </c>
      <c r="Y9" s="141">
        <v>19</v>
      </c>
      <c r="Z9" s="141">
        <v>20</v>
      </c>
      <c r="AA9" s="141">
        <v>21</v>
      </c>
      <c r="AB9" s="141">
        <v>22</v>
      </c>
      <c r="AC9" s="141">
        <v>23</v>
      </c>
      <c r="AD9" s="141">
        <v>24</v>
      </c>
      <c r="AE9" s="141">
        <v>25</v>
      </c>
      <c r="AF9" s="141">
        <v>26</v>
      </c>
      <c r="AG9" s="141">
        <v>27</v>
      </c>
      <c r="AH9" s="141">
        <v>28</v>
      </c>
      <c r="AI9" s="141">
        <v>29</v>
      </c>
      <c r="AJ9" s="141">
        <v>30</v>
      </c>
      <c r="AK9" s="141">
        <v>31</v>
      </c>
      <c r="AL9" s="141">
        <v>32</v>
      </c>
      <c r="AM9" s="141">
        <v>33</v>
      </c>
      <c r="AN9" s="141">
        <v>34</v>
      </c>
      <c r="AO9" s="141">
        <v>35</v>
      </c>
      <c r="AP9" s="141">
        <v>36</v>
      </c>
      <c r="AQ9" s="141">
        <v>37</v>
      </c>
      <c r="AR9" s="141">
        <v>38</v>
      </c>
      <c r="AS9" s="141">
        <v>39</v>
      </c>
      <c r="AT9" s="141">
        <v>40</v>
      </c>
      <c r="AU9" s="141">
        <v>41</v>
      </c>
      <c r="AV9" s="156">
        <v>42</v>
      </c>
      <c r="AW9" s="124"/>
      <c r="AY9" s="142" t="s">
        <v>68</v>
      </c>
    </row>
    <row r="10" spans="2:51" ht="7.5" customHeight="1" x14ac:dyDescent="0.25">
      <c r="B10" s="122"/>
      <c r="C10" s="125"/>
      <c r="D10" s="125"/>
      <c r="E10" s="125"/>
      <c r="F10" s="125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56"/>
      <c r="AW10" s="124"/>
      <c r="AY10" s="143"/>
    </row>
    <row r="11" spans="2:51" x14ac:dyDescent="0.25">
      <c r="B11" s="137" t="s">
        <v>65</v>
      </c>
      <c r="C11" s="138" t="s">
        <v>66</v>
      </c>
      <c r="D11" s="125" t="s">
        <v>41</v>
      </c>
      <c r="E11" s="125" t="s">
        <v>31</v>
      </c>
      <c r="F11" s="125" t="s">
        <v>30</v>
      </c>
      <c r="G11" s="130" t="s">
        <v>0</v>
      </c>
      <c r="H11" s="130" t="s">
        <v>1</v>
      </c>
      <c r="I11" s="130" t="s">
        <v>2</v>
      </c>
      <c r="J11" s="130" t="s">
        <v>3</v>
      </c>
      <c r="K11" s="130" t="s">
        <v>4</v>
      </c>
      <c r="L11" s="130" t="s">
        <v>5</v>
      </c>
      <c r="M11" s="130" t="s">
        <v>6</v>
      </c>
      <c r="N11" s="130" t="s">
        <v>8</v>
      </c>
      <c r="O11" s="130" t="s">
        <v>7</v>
      </c>
      <c r="P11" s="130" t="s">
        <v>9</v>
      </c>
      <c r="Q11" s="130" t="s">
        <v>10</v>
      </c>
      <c r="R11" s="130" t="s">
        <v>11</v>
      </c>
      <c r="S11" s="130" t="s">
        <v>12</v>
      </c>
      <c r="T11" s="130" t="s">
        <v>13</v>
      </c>
      <c r="U11" s="130" t="s">
        <v>14</v>
      </c>
      <c r="V11" s="130" t="s">
        <v>15</v>
      </c>
      <c r="W11" s="130" t="s">
        <v>16</v>
      </c>
      <c r="X11" s="130" t="s">
        <v>72</v>
      </c>
      <c r="Y11" s="130" t="s">
        <v>71</v>
      </c>
      <c r="Z11" s="130" t="s">
        <v>105</v>
      </c>
      <c r="AA11" s="130" t="s">
        <v>73</v>
      </c>
      <c r="AB11" s="130" t="s">
        <v>104</v>
      </c>
      <c r="AC11" s="130" t="s">
        <v>106</v>
      </c>
      <c r="AD11" s="130" t="s">
        <v>17</v>
      </c>
      <c r="AE11" s="130" t="s">
        <v>18</v>
      </c>
      <c r="AF11" s="130" t="s">
        <v>20</v>
      </c>
      <c r="AG11" s="130" t="s">
        <v>21</v>
      </c>
      <c r="AH11" s="130" t="s">
        <v>22</v>
      </c>
      <c r="AI11" s="130" t="s">
        <v>23</v>
      </c>
      <c r="AJ11" s="130" t="s">
        <v>28</v>
      </c>
      <c r="AK11" s="130" t="s">
        <v>29</v>
      </c>
      <c r="AL11" s="130" t="s">
        <v>75</v>
      </c>
      <c r="AM11" s="130" t="s">
        <v>24</v>
      </c>
      <c r="AN11" s="130" t="s">
        <v>25</v>
      </c>
      <c r="AO11" s="130" t="s">
        <v>19</v>
      </c>
      <c r="AP11" s="130" t="s">
        <v>26</v>
      </c>
      <c r="AQ11" s="130" t="s">
        <v>27</v>
      </c>
      <c r="AR11" s="130" t="s">
        <v>77</v>
      </c>
      <c r="AS11" s="130" t="s">
        <v>70</v>
      </c>
      <c r="AT11" s="130" t="s">
        <v>76</v>
      </c>
      <c r="AU11" s="130" t="s">
        <v>61</v>
      </c>
      <c r="AV11" s="130" t="s">
        <v>74</v>
      </c>
      <c r="AW11" s="124"/>
      <c r="AY11" s="143" t="s">
        <v>33</v>
      </c>
    </row>
    <row r="12" spans="2:51" x14ac:dyDescent="0.25">
      <c r="B12" s="137" t="s">
        <v>67</v>
      </c>
      <c r="C12" s="139"/>
      <c r="D12" s="126"/>
      <c r="E12" s="126"/>
      <c r="F12" s="126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2"/>
      <c r="AV12" s="132"/>
      <c r="AW12" s="124"/>
      <c r="AY12" s="144"/>
    </row>
    <row r="13" spans="2:51" x14ac:dyDescent="0.25">
      <c r="B13" s="136">
        <v>1</v>
      </c>
      <c r="C13" s="96"/>
      <c r="D13" s="96"/>
      <c r="E13" s="96"/>
      <c r="F13" s="96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24"/>
      <c r="AY13" s="145" t="str">
        <f>IF(U13&lt;&gt;"",6-U13,"")</f>
        <v/>
      </c>
    </row>
    <row r="14" spans="2:51" x14ac:dyDescent="0.25">
      <c r="B14" s="136">
        <v>2</v>
      </c>
      <c r="C14" s="97"/>
      <c r="D14" s="97"/>
      <c r="E14" s="97"/>
      <c r="F14" s="97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24"/>
      <c r="AY14" s="146" t="str">
        <f t="shared" ref="AY14:AY42" si="0">IF(U14&lt;&gt;"",6-U14,"")</f>
        <v/>
      </c>
    </row>
    <row r="15" spans="2:51" x14ac:dyDescent="0.25">
      <c r="B15" s="136">
        <v>3</v>
      </c>
      <c r="C15" s="97"/>
      <c r="D15" s="97"/>
      <c r="E15" s="97"/>
      <c r="F15" s="97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24"/>
      <c r="AY15" s="146" t="str">
        <f t="shared" si="0"/>
        <v/>
      </c>
    </row>
    <row r="16" spans="2:51" x14ac:dyDescent="0.25">
      <c r="B16" s="136">
        <v>4</v>
      </c>
      <c r="C16" s="97"/>
      <c r="D16" s="97"/>
      <c r="E16" s="97"/>
      <c r="F16" s="97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24"/>
      <c r="AY16" s="146" t="str">
        <f t="shared" si="0"/>
        <v/>
      </c>
    </row>
    <row r="17" spans="2:51" x14ac:dyDescent="0.25">
      <c r="B17" s="136">
        <v>5</v>
      </c>
      <c r="C17" s="97"/>
      <c r="D17" s="97"/>
      <c r="E17" s="97"/>
      <c r="F17" s="97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24"/>
      <c r="AY17" s="146" t="str">
        <f t="shared" si="0"/>
        <v/>
      </c>
    </row>
    <row r="18" spans="2:51" x14ac:dyDescent="0.25">
      <c r="B18" s="136">
        <v>6</v>
      </c>
      <c r="C18" s="97"/>
      <c r="D18" s="97"/>
      <c r="E18" s="97"/>
      <c r="F18" s="97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24"/>
      <c r="AY18" s="146" t="str">
        <f t="shared" si="0"/>
        <v/>
      </c>
    </row>
    <row r="19" spans="2:51" x14ac:dyDescent="0.25">
      <c r="B19" s="136">
        <v>7</v>
      </c>
      <c r="C19" s="97"/>
      <c r="D19" s="97"/>
      <c r="E19" s="97"/>
      <c r="F19" s="97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24"/>
      <c r="AY19" s="146" t="str">
        <f t="shared" si="0"/>
        <v/>
      </c>
    </row>
    <row r="20" spans="2:51" x14ac:dyDescent="0.25">
      <c r="B20" s="136">
        <v>8</v>
      </c>
      <c r="C20" s="97"/>
      <c r="D20" s="97"/>
      <c r="E20" s="97"/>
      <c r="F20" s="97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24"/>
      <c r="AY20" s="146" t="str">
        <f t="shared" si="0"/>
        <v/>
      </c>
    </row>
    <row r="21" spans="2:51" x14ac:dyDescent="0.25">
      <c r="B21" s="136">
        <v>9</v>
      </c>
      <c r="C21" s="97"/>
      <c r="D21" s="97"/>
      <c r="E21" s="97"/>
      <c r="F21" s="97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24"/>
      <c r="AY21" s="146" t="str">
        <f t="shared" si="0"/>
        <v/>
      </c>
    </row>
    <row r="22" spans="2:51" x14ac:dyDescent="0.25">
      <c r="B22" s="136">
        <v>10</v>
      </c>
      <c r="C22" s="97"/>
      <c r="D22" s="97"/>
      <c r="E22" s="97"/>
      <c r="F22" s="97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24"/>
      <c r="AY22" s="146" t="str">
        <f t="shared" si="0"/>
        <v/>
      </c>
    </row>
    <row r="23" spans="2:51" x14ac:dyDescent="0.25">
      <c r="B23" s="136">
        <v>11</v>
      </c>
      <c r="C23" s="97"/>
      <c r="D23" s="97"/>
      <c r="E23" s="97"/>
      <c r="F23" s="97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24"/>
      <c r="AY23" s="146" t="str">
        <f t="shared" si="0"/>
        <v/>
      </c>
    </row>
    <row r="24" spans="2:51" x14ac:dyDescent="0.25">
      <c r="B24" s="136">
        <v>12</v>
      </c>
      <c r="C24" s="97"/>
      <c r="D24" s="97"/>
      <c r="E24" s="97"/>
      <c r="F24" s="97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24"/>
      <c r="AY24" s="146" t="str">
        <f t="shared" si="0"/>
        <v/>
      </c>
    </row>
    <row r="25" spans="2:51" x14ac:dyDescent="0.25">
      <c r="B25" s="136">
        <v>13</v>
      </c>
      <c r="C25" s="97"/>
      <c r="D25" s="97"/>
      <c r="E25" s="97"/>
      <c r="F25" s="97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24"/>
      <c r="AY25" s="146" t="str">
        <f t="shared" si="0"/>
        <v/>
      </c>
    </row>
    <row r="26" spans="2:51" x14ac:dyDescent="0.25">
      <c r="B26" s="136">
        <v>14</v>
      </c>
      <c r="C26" s="97"/>
      <c r="D26" s="97"/>
      <c r="E26" s="97"/>
      <c r="F26" s="97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24"/>
      <c r="AY26" s="146" t="str">
        <f t="shared" si="0"/>
        <v/>
      </c>
    </row>
    <row r="27" spans="2:51" x14ac:dyDescent="0.25">
      <c r="B27" s="136">
        <v>15</v>
      </c>
      <c r="C27" s="97"/>
      <c r="D27" s="97"/>
      <c r="E27" s="97"/>
      <c r="F27" s="97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24"/>
      <c r="AY27" s="146" t="str">
        <f t="shared" si="0"/>
        <v/>
      </c>
    </row>
    <row r="28" spans="2:51" x14ac:dyDescent="0.25">
      <c r="B28" s="136">
        <v>16</v>
      </c>
      <c r="C28" s="97"/>
      <c r="D28" s="97"/>
      <c r="E28" s="97"/>
      <c r="F28" s="97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24"/>
      <c r="AY28" s="146" t="str">
        <f t="shared" si="0"/>
        <v/>
      </c>
    </row>
    <row r="29" spans="2:51" x14ac:dyDescent="0.25">
      <c r="B29" s="136">
        <v>17</v>
      </c>
      <c r="C29" s="97"/>
      <c r="D29" s="97"/>
      <c r="E29" s="97"/>
      <c r="F29" s="97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24"/>
      <c r="AY29" s="146" t="str">
        <f t="shared" si="0"/>
        <v/>
      </c>
    </row>
    <row r="30" spans="2:51" x14ac:dyDescent="0.25">
      <c r="B30" s="136">
        <v>18</v>
      </c>
      <c r="C30" s="97"/>
      <c r="D30" s="97"/>
      <c r="E30" s="97"/>
      <c r="F30" s="97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24"/>
      <c r="AY30" s="146" t="str">
        <f t="shared" si="0"/>
        <v/>
      </c>
    </row>
    <row r="31" spans="2:51" x14ac:dyDescent="0.25">
      <c r="B31" s="136">
        <v>19</v>
      </c>
      <c r="C31" s="97"/>
      <c r="D31" s="97"/>
      <c r="E31" s="97"/>
      <c r="F31" s="97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24"/>
      <c r="AY31" s="146" t="str">
        <f t="shared" si="0"/>
        <v/>
      </c>
    </row>
    <row r="32" spans="2:51" x14ac:dyDescent="0.25">
      <c r="B32" s="136">
        <v>20</v>
      </c>
      <c r="C32" s="97"/>
      <c r="D32" s="97"/>
      <c r="E32" s="97"/>
      <c r="F32" s="97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24"/>
      <c r="AY32" s="146" t="str">
        <f t="shared" si="0"/>
        <v/>
      </c>
    </row>
    <row r="33" spans="2:51" x14ac:dyDescent="0.25">
      <c r="B33" s="136">
        <v>21</v>
      </c>
      <c r="C33" s="97"/>
      <c r="D33" s="97"/>
      <c r="E33" s="97"/>
      <c r="F33" s="97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24"/>
      <c r="AY33" s="146" t="str">
        <f t="shared" si="0"/>
        <v/>
      </c>
    </row>
    <row r="34" spans="2:51" x14ac:dyDescent="0.25">
      <c r="B34" s="136">
        <v>22</v>
      </c>
      <c r="C34" s="97"/>
      <c r="D34" s="97"/>
      <c r="E34" s="97"/>
      <c r="F34" s="97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24"/>
      <c r="AY34" s="146" t="str">
        <f t="shared" si="0"/>
        <v/>
      </c>
    </row>
    <row r="35" spans="2:51" x14ac:dyDescent="0.25">
      <c r="B35" s="136">
        <v>23</v>
      </c>
      <c r="C35" s="97"/>
      <c r="D35" s="97"/>
      <c r="E35" s="97"/>
      <c r="F35" s="97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24"/>
      <c r="AY35" s="146" t="str">
        <f t="shared" si="0"/>
        <v/>
      </c>
    </row>
    <row r="36" spans="2:51" x14ac:dyDescent="0.25">
      <c r="B36" s="136">
        <v>24</v>
      </c>
      <c r="C36" s="97"/>
      <c r="D36" s="97"/>
      <c r="E36" s="97"/>
      <c r="F36" s="97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24"/>
      <c r="AY36" s="146" t="str">
        <f t="shared" si="0"/>
        <v/>
      </c>
    </row>
    <row r="37" spans="2:51" x14ac:dyDescent="0.25">
      <c r="B37" s="136">
        <v>25</v>
      </c>
      <c r="C37" s="97"/>
      <c r="D37" s="97"/>
      <c r="E37" s="97"/>
      <c r="F37" s="97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24"/>
      <c r="AY37" s="146" t="str">
        <f t="shared" si="0"/>
        <v/>
      </c>
    </row>
    <row r="38" spans="2:51" x14ac:dyDescent="0.25">
      <c r="B38" s="136">
        <v>26</v>
      </c>
      <c r="C38" s="97"/>
      <c r="D38" s="97"/>
      <c r="E38" s="97"/>
      <c r="F38" s="97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24"/>
      <c r="AY38" s="146" t="str">
        <f t="shared" si="0"/>
        <v/>
      </c>
    </row>
    <row r="39" spans="2:51" x14ac:dyDescent="0.25">
      <c r="B39" s="136">
        <v>27</v>
      </c>
      <c r="C39" s="97"/>
      <c r="D39" s="97"/>
      <c r="E39" s="97"/>
      <c r="F39" s="97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24"/>
      <c r="AY39" s="146" t="str">
        <f t="shared" si="0"/>
        <v/>
      </c>
    </row>
    <row r="40" spans="2:51" x14ac:dyDescent="0.25">
      <c r="B40" s="136">
        <v>28</v>
      </c>
      <c r="C40" s="97"/>
      <c r="D40" s="97"/>
      <c r="E40" s="97"/>
      <c r="F40" s="97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24"/>
      <c r="AY40" s="146" t="str">
        <f t="shared" si="0"/>
        <v/>
      </c>
    </row>
    <row r="41" spans="2:51" x14ac:dyDescent="0.25">
      <c r="B41" s="136">
        <v>29</v>
      </c>
      <c r="C41" s="97"/>
      <c r="D41" s="97"/>
      <c r="E41" s="97"/>
      <c r="F41" s="97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24"/>
      <c r="AY41" s="146" t="str">
        <f t="shared" si="0"/>
        <v/>
      </c>
    </row>
    <row r="42" spans="2:51" x14ac:dyDescent="0.25">
      <c r="B42" s="136">
        <v>30</v>
      </c>
      <c r="C42" s="98"/>
      <c r="D42" s="98"/>
      <c r="E42" s="98"/>
      <c r="F42" s="98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24"/>
      <c r="AY42" s="147" t="str">
        <f t="shared" si="0"/>
        <v/>
      </c>
    </row>
    <row r="43" spans="2:51" x14ac:dyDescent="0.25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9"/>
      <c r="AY43" s="160"/>
    </row>
  </sheetData>
  <sheetProtection password="EEDB" sheet="1" objects="1" scenarios="1"/>
  <dataValidations count="1">
    <dataValidation type="decimal" allowBlank="1" showInputMessage="1" showErrorMessage="1" error="Es sind nur Werte zwischen 1 und 5 möglich! _x000a__x000a_(Bei fehlendem Wert Feld leer lassen)" sqref="G13:AV42">
      <formula1>1</formula1>
      <formula2>5</formula2>
    </dataValidation>
  </dataValidations>
  <hyperlinks>
    <hyperlink ref="C6" r:id="rId1"/>
  </hyperlinks>
  <pageMargins left="0.7" right="0.7" top="0.75" bottom="0.75" header="0.3" footer="0.3"/>
  <pageSetup paperSize="9" scale="19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B1:M24"/>
  <sheetViews>
    <sheetView topLeftCell="A4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Pers'!C12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Pers'!H12</f>
        <v/>
      </c>
      <c r="E8" s="232" t="str">
        <f>'Übersicht Lernstrat alle Pers'!I12</f>
        <v/>
      </c>
      <c r="F8" s="68" t="str">
        <f>'Übersicht Lernstrat alle Pers'!J12</f>
        <v/>
      </c>
      <c r="G8" s="68" t="str">
        <f>'Übersicht Lernstrat alle Pers'!K12</f>
        <v/>
      </c>
      <c r="H8" s="68" t="str">
        <f>'Übersicht Lernstrat alle Pers'!L12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Pers'!N12</f>
        <v/>
      </c>
      <c r="E13" s="233" t="str">
        <f>'Übersicht Lernstrat alle Pers'!O12</f>
        <v/>
      </c>
      <c r="F13" s="71" t="str">
        <f>'Übersicht Lernstrat alle Pers'!P12</f>
        <v/>
      </c>
      <c r="G13" s="71" t="str">
        <f>'Übersicht Lernstrat alle Pers'!Q12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3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3" x14ac:dyDescent="0.25">
      <c r="C18" s="18">
        <f>C3</f>
        <v>0</v>
      </c>
      <c r="D18" s="217" t="str">
        <f>'Übersicht Lernstrat alle Pers'!S12</f>
        <v/>
      </c>
      <c r="E18" s="234" t="str">
        <f>'Übersicht Lernstrat alle Pers'!T12</f>
        <v/>
      </c>
      <c r="F18" s="73" t="str">
        <f>'Übersicht Lernstrat alle Pers'!U12</f>
        <v/>
      </c>
      <c r="G18" s="73" t="str">
        <f>'Übersicht Lernstrat alle Pers'!V12</f>
        <v/>
      </c>
      <c r="H18" s="73" t="str">
        <f>'Übersicht Lernstrat alle Pers'!W12</f>
        <v/>
      </c>
      <c r="I18" s="73" t="str">
        <f>'Übersicht Lernstrat alle Pers'!X12</f>
        <v/>
      </c>
      <c r="J18" s="73" t="str">
        <f>'Übersicht Lernstrat alle Pers'!Y12</f>
        <v/>
      </c>
      <c r="K18" s="73" t="str">
        <f>'Übersicht Lernstrat alle Pers'!Z12</f>
        <v/>
      </c>
    </row>
    <row r="19" spans="3:13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3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3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3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3" x14ac:dyDescent="0.25">
      <c r="C23" s="18">
        <f>C3</f>
        <v>0</v>
      </c>
      <c r="D23" s="219" t="str">
        <f>'Übersicht Lernstrat alle Pers'!AB12</f>
        <v/>
      </c>
      <c r="E23" s="235" t="str">
        <f>'Übersicht Lernstrat alle Pers'!AC12</f>
        <v/>
      </c>
      <c r="F23" s="75" t="str">
        <f>'Übersicht Lernstrat alle Pers'!AD12</f>
        <v/>
      </c>
      <c r="G23" s="75" t="str">
        <f>'Übersicht Lernstrat alle Pers'!AE12</f>
        <v/>
      </c>
      <c r="H23" s="75" t="str">
        <f>'Übersicht Lernstrat alle Pers'!AF12</f>
        <v/>
      </c>
      <c r="I23" s="75" t="str">
        <f>'Übersicht Lernstrat alle Pers'!AG12</f>
        <v/>
      </c>
      <c r="J23" s="75" t="str">
        <f>'Übersicht Lernstrat alle Pers'!AH12</f>
        <v/>
      </c>
    </row>
    <row r="24" spans="3:13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  <c r="M24" s="236"/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B1:K24"/>
  <sheetViews>
    <sheetView topLeftCell="A7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Pers'!C13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Pers'!H13</f>
        <v/>
      </c>
      <c r="E8" s="232" t="str">
        <f>'Übersicht Lernstrat alle Pers'!I13</f>
        <v/>
      </c>
      <c r="F8" s="68" t="str">
        <f>'Übersicht Lernstrat alle Pers'!J13</f>
        <v/>
      </c>
      <c r="G8" s="68" t="str">
        <f>'Übersicht Lernstrat alle Pers'!K13</f>
        <v/>
      </c>
      <c r="H8" s="68" t="str">
        <f>'Übersicht Lernstrat alle Pers'!L13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Pers'!N13</f>
        <v/>
      </c>
      <c r="E13" s="233" t="str">
        <f>'Übersicht Lernstrat alle Pers'!O13</f>
        <v/>
      </c>
      <c r="F13" s="71" t="str">
        <f>'Übersicht Lernstrat alle Pers'!P13</f>
        <v/>
      </c>
      <c r="G13" s="71" t="str">
        <f>'Übersicht Lernstrat alle Pers'!Q13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Pers'!S13</f>
        <v/>
      </c>
      <c r="E18" s="234" t="str">
        <f>'Übersicht Lernstrat alle Pers'!T13</f>
        <v/>
      </c>
      <c r="F18" s="73" t="str">
        <f>'Übersicht Lernstrat alle Pers'!U13</f>
        <v/>
      </c>
      <c r="G18" s="73" t="str">
        <f>'Übersicht Lernstrat alle Pers'!V13</f>
        <v/>
      </c>
      <c r="H18" s="73" t="str">
        <f>'Übersicht Lernstrat alle Pers'!W13</f>
        <v/>
      </c>
      <c r="I18" s="73" t="str">
        <f>'Übersicht Lernstrat alle Pers'!X13</f>
        <v/>
      </c>
      <c r="J18" s="73" t="str">
        <f>'Übersicht Lernstrat alle Pers'!Y13</f>
        <v/>
      </c>
      <c r="K18" s="73" t="str">
        <f>'Übersicht Lernstrat alle Pers'!Z13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Pers'!AB13</f>
        <v/>
      </c>
      <c r="E23" s="235" t="str">
        <f>'Übersicht Lernstrat alle Pers'!AC13</f>
        <v/>
      </c>
      <c r="F23" s="75" t="str">
        <f>'Übersicht Lernstrat alle Pers'!AD13</f>
        <v/>
      </c>
      <c r="G23" s="75" t="str">
        <f>'Übersicht Lernstrat alle Pers'!AE13</f>
        <v/>
      </c>
      <c r="H23" s="75" t="str">
        <f>'Übersicht Lernstrat alle Pers'!AF13</f>
        <v/>
      </c>
      <c r="I23" s="75" t="str">
        <f>'Übersicht Lernstrat alle Pers'!AG13</f>
        <v/>
      </c>
      <c r="J23" s="75" t="str">
        <f>'Übersicht Lernstrat alle Pers'!AH13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Pers'!C14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243">
        <f>C3</f>
        <v>0</v>
      </c>
      <c r="D8" s="212" t="str">
        <f>'Übersicht Lernstrat alle Pers'!H14</f>
        <v/>
      </c>
      <c r="E8" s="232" t="str">
        <f>'Übersicht Lernstrat alle Pers'!I14</f>
        <v/>
      </c>
      <c r="F8" s="68" t="str">
        <f>'Übersicht Lernstrat alle Pers'!J14</f>
        <v/>
      </c>
      <c r="G8" s="68" t="str">
        <f>'Übersicht Lernstrat alle Pers'!K14</f>
        <v/>
      </c>
      <c r="H8" s="68" t="str">
        <f>'Übersicht Lernstrat alle Pers'!L14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Pers'!N14</f>
        <v/>
      </c>
      <c r="E13" s="233" t="str">
        <f>'Übersicht Lernstrat alle Pers'!O14</f>
        <v/>
      </c>
      <c r="F13" s="71" t="str">
        <f>'Übersicht Lernstrat alle Pers'!P14</f>
        <v/>
      </c>
      <c r="G13" s="71" t="str">
        <f>'Übersicht Lernstrat alle Pers'!Q14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Pers'!S14</f>
        <v/>
      </c>
      <c r="E18" s="234" t="str">
        <f>'Übersicht Lernstrat alle Pers'!T14</f>
        <v/>
      </c>
      <c r="F18" s="73" t="str">
        <f>'Übersicht Lernstrat alle Pers'!U14</f>
        <v/>
      </c>
      <c r="G18" s="73" t="str">
        <f>'Übersicht Lernstrat alle Pers'!V14</f>
        <v/>
      </c>
      <c r="H18" s="73" t="str">
        <f>'Übersicht Lernstrat alle Pers'!W14</f>
        <v/>
      </c>
      <c r="I18" s="73" t="str">
        <f>'Übersicht Lernstrat alle Pers'!X14</f>
        <v/>
      </c>
      <c r="J18" s="73" t="str">
        <f>'Übersicht Lernstrat alle Pers'!Y14</f>
        <v/>
      </c>
      <c r="K18" s="73" t="str">
        <f>'Übersicht Lernstrat alle Pers'!Z14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Pers'!AB14</f>
        <v/>
      </c>
      <c r="E23" s="235" t="str">
        <f>'Übersicht Lernstrat alle Pers'!AC14</f>
        <v/>
      </c>
      <c r="F23" s="75" t="str">
        <f>'Übersicht Lernstrat alle Pers'!AD14</f>
        <v/>
      </c>
      <c r="G23" s="75" t="str">
        <f>'Übersicht Lernstrat alle Pers'!AE14</f>
        <v/>
      </c>
      <c r="H23" s="75" t="str">
        <f>'Übersicht Lernstrat alle Pers'!AF14</f>
        <v/>
      </c>
      <c r="I23" s="75" t="str">
        <f>'Übersicht Lernstrat alle Pers'!AG14</f>
        <v/>
      </c>
      <c r="J23" s="75" t="str">
        <f>'Übersicht Lernstrat alle Pers'!AH14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B1:K24"/>
  <sheetViews>
    <sheetView topLeftCell="A7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Pers'!C15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Pers'!H15</f>
        <v/>
      </c>
      <c r="E8" s="232" t="str">
        <f>'Übersicht Lernstrat alle Pers'!I15</f>
        <v/>
      </c>
      <c r="F8" s="68" t="str">
        <f>'Übersicht Lernstrat alle Pers'!J15</f>
        <v/>
      </c>
      <c r="G8" s="68" t="str">
        <f>'Übersicht Lernstrat alle Pers'!K15</f>
        <v/>
      </c>
      <c r="H8" s="68" t="str">
        <f>'Übersicht Lernstrat alle Pers'!L15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Pers'!N15</f>
        <v/>
      </c>
      <c r="E13" s="233" t="str">
        <f>'Übersicht Lernstrat alle Pers'!O15</f>
        <v/>
      </c>
      <c r="F13" s="71" t="str">
        <f>'Übersicht Lernstrat alle Pers'!P15</f>
        <v/>
      </c>
      <c r="G13" s="71" t="str">
        <f>'Übersicht Lernstrat alle Pers'!Q15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Pers'!S15</f>
        <v/>
      </c>
      <c r="E18" s="234" t="str">
        <f>'Übersicht Lernstrat alle Pers'!T15</f>
        <v/>
      </c>
      <c r="F18" s="73" t="str">
        <f>'Übersicht Lernstrat alle Pers'!U15</f>
        <v/>
      </c>
      <c r="G18" s="73" t="str">
        <f>'Übersicht Lernstrat alle Pers'!V15</f>
        <v/>
      </c>
      <c r="H18" s="73" t="str">
        <f>'Übersicht Lernstrat alle Pers'!W15</f>
        <v/>
      </c>
      <c r="I18" s="73" t="str">
        <f>'Übersicht Lernstrat alle Pers'!X15</f>
        <v/>
      </c>
      <c r="J18" s="73" t="str">
        <f>'Übersicht Lernstrat alle Pers'!Y15</f>
        <v/>
      </c>
      <c r="K18" s="73" t="str">
        <f>'Übersicht Lernstrat alle Pers'!Z15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Pers'!AB15</f>
        <v/>
      </c>
      <c r="E23" s="235" t="str">
        <f>'Übersicht Lernstrat alle Pers'!AC15</f>
        <v/>
      </c>
      <c r="F23" s="75" t="str">
        <f>'Übersicht Lernstrat alle Pers'!AD15</f>
        <v/>
      </c>
      <c r="G23" s="75" t="str">
        <f>'Übersicht Lernstrat alle Pers'!AE15</f>
        <v/>
      </c>
      <c r="H23" s="75" t="str">
        <f>'Übersicht Lernstrat alle Pers'!AF15</f>
        <v/>
      </c>
      <c r="I23" s="75" t="str">
        <f>'Übersicht Lernstrat alle Pers'!AG15</f>
        <v/>
      </c>
      <c r="J23" s="75" t="str">
        <f>'Übersicht Lernstrat alle Pers'!AH15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Pers'!C16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Pers'!H16</f>
        <v/>
      </c>
      <c r="E8" s="232" t="str">
        <f>'Übersicht Lernstrat alle Pers'!I16</f>
        <v/>
      </c>
      <c r="F8" s="68" t="str">
        <f>'Übersicht Lernstrat alle Pers'!J16</f>
        <v/>
      </c>
      <c r="G8" s="68" t="str">
        <f>'Übersicht Lernstrat alle Pers'!K16</f>
        <v/>
      </c>
      <c r="H8" s="68" t="str">
        <f>'Übersicht Lernstrat alle Pers'!L16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Pers'!N16</f>
        <v/>
      </c>
      <c r="E13" s="233" t="str">
        <f>'Übersicht Lernstrat alle Pers'!O16</f>
        <v/>
      </c>
      <c r="F13" s="71" t="str">
        <f>'Übersicht Lernstrat alle Pers'!P16</f>
        <v/>
      </c>
      <c r="G13" s="71" t="str">
        <f>'Übersicht Lernstrat alle Pers'!Q16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Pers'!S16</f>
        <v/>
      </c>
      <c r="E18" s="234" t="str">
        <f>'Übersicht Lernstrat alle Pers'!T16</f>
        <v/>
      </c>
      <c r="F18" s="73" t="str">
        <f>'Übersicht Lernstrat alle Pers'!U16</f>
        <v/>
      </c>
      <c r="G18" s="73" t="str">
        <f>'Übersicht Lernstrat alle Pers'!V16</f>
        <v/>
      </c>
      <c r="H18" s="73" t="str">
        <f>'Übersicht Lernstrat alle Pers'!W16</f>
        <v/>
      </c>
      <c r="I18" s="73" t="str">
        <f>'Übersicht Lernstrat alle Pers'!X16</f>
        <v/>
      </c>
      <c r="J18" s="73" t="str">
        <f>'Übersicht Lernstrat alle Pers'!Y16</f>
        <v/>
      </c>
      <c r="K18" s="73" t="str">
        <f>'Übersicht Lernstrat alle Pers'!Z16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Pers'!AB16</f>
        <v/>
      </c>
      <c r="E23" s="235" t="str">
        <f>'Übersicht Lernstrat alle Pers'!AC16</f>
        <v/>
      </c>
      <c r="F23" s="75" t="str">
        <f>'Übersicht Lernstrat alle Pers'!AD16</f>
        <v/>
      </c>
      <c r="G23" s="75" t="str">
        <f>'Übersicht Lernstrat alle Pers'!AE16</f>
        <v/>
      </c>
      <c r="H23" s="75" t="str">
        <f>'Übersicht Lernstrat alle Pers'!AF16</f>
        <v/>
      </c>
      <c r="I23" s="75" t="str">
        <f>'Übersicht Lernstrat alle Pers'!AG16</f>
        <v/>
      </c>
      <c r="J23" s="75" t="str">
        <f>'Übersicht Lernstrat alle Pers'!AH16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B1:K24"/>
  <sheetViews>
    <sheetView topLeftCell="A5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Pers'!C17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Pers'!H17</f>
        <v/>
      </c>
      <c r="E8" s="232" t="str">
        <f>'Übersicht Lernstrat alle Pers'!I17</f>
        <v/>
      </c>
      <c r="F8" s="68" t="str">
        <f>'Übersicht Lernstrat alle Pers'!J17</f>
        <v/>
      </c>
      <c r="G8" s="68" t="str">
        <f>'Übersicht Lernstrat alle Pers'!K17</f>
        <v/>
      </c>
      <c r="H8" s="68" t="str">
        <f>'Übersicht Lernstrat alle Pers'!L17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Pers'!N17</f>
        <v/>
      </c>
      <c r="E13" s="233" t="str">
        <f>'Übersicht Lernstrat alle Pers'!O17</f>
        <v/>
      </c>
      <c r="F13" s="71" t="str">
        <f>'Übersicht Lernstrat alle Pers'!P17</f>
        <v/>
      </c>
      <c r="G13" s="71" t="str">
        <f>'Übersicht Lernstrat alle Pers'!Q17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Pers'!S17</f>
        <v/>
      </c>
      <c r="E18" s="234" t="str">
        <f>'Übersicht Lernstrat alle Pers'!T17</f>
        <v/>
      </c>
      <c r="F18" s="73" t="str">
        <f>'Übersicht Lernstrat alle Pers'!U17</f>
        <v/>
      </c>
      <c r="G18" s="73" t="str">
        <f>'Übersicht Lernstrat alle Pers'!V17</f>
        <v/>
      </c>
      <c r="H18" s="73" t="str">
        <f>'Übersicht Lernstrat alle Pers'!W17</f>
        <v/>
      </c>
      <c r="I18" s="73" t="str">
        <f>'Übersicht Lernstrat alle Pers'!X17</f>
        <v/>
      </c>
      <c r="J18" s="73" t="str">
        <f>'Übersicht Lernstrat alle Pers'!Y17</f>
        <v/>
      </c>
      <c r="K18" s="73" t="str">
        <f>'Übersicht Lernstrat alle Pers'!Z17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Pers'!AB17</f>
        <v/>
      </c>
      <c r="E23" s="235" t="str">
        <f>'Übersicht Lernstrat alle Pers'!AC17</f>
        <v/>
      </c>
      <c r="F23" s="75" t="str">
        <f>'Übersicht Lernstrat alle Pers'!AD17</f>
        <v/>
      </c>
      <c r="G23" s="75" t="str">
        <f>'Übersicht Lernstrat alle Pers'!AE17</f>
        <v/>
      </c>
      <c r="H23" s="75" t="str">
        <f>'Übersicht Lernstrat alle Pers'!AF17</f>
        <v/>
      </c>
      <c r="I23" s="75" t="str">
        <f>'Übersicht Lernstrat alle Pers'!AG17</f>
        <v/>
      </c>
      <c r="J23" s="75" t="str">
        <f>'Übersicht Lernstrat alle Pers'!AH17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Pers'!C18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Pers'!H18</f>
        <v/>
      </c>
      <c r="E8" s="232" t="str">
        <f>'Übersicht Lernstrat alle Pers'!I18</f>
        <v/>
      </c>
      <c r="F8" s="68" t="str">
        <f>'Übersicht Lernstrat alle Pers'!J18</f>
        <v/>
      </c>
      <c r="G8" s="68" t="str">
        <f>'Übersicht Lernstrat alle Pers'!K18</f>
        <v/>
      </c>
      <c r="H8" s="68" t="str">
        <f>'Übersicht Lernstrat alle Pers'!L18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Pers'!N18</f>
        <v/>
      </c>
      <c r="E13" s="233" t="str">
        <f>'Übersicht Lernstrat alle Pers'!O18</f>
        <v/>
      </c>
      <c r="F13" s="71" t="str">
        <f>'Übersicht Lernstrat alle Pers'!P18</f>
        <v/>
      </c>
      <c r="G13" s="71" t="str">
        <f>'Übersicht Lernstrat alle Pers'!Q18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Pers'!S18</f>
        <v/>
      </c>
      <c r="E18" s="234" t="str">
        <f>'Übersicht Lernstrat alle Pers'!T18</f>
        <v/>
      </c>
      <c r="F18" s="73" t="str">
        <f>'Übersicht Lernstrat alle Pers'!U18</f>
        <v/>
      </c>
      <c r="G18" s="73" t="str">
        <f>'Übersicht Lernstrat alle Pers'!V18</f>
        <v/>
      </c>
      <c r="H18" s="73" t="str">
        <f>'Übersicht Lernstrat alle Pers'!W18</f>
        <v/>
      </c>
      <c r="I18" s="73" t="str">
        <f>'Übersicht Lernstrat alle Pers'!X18</f>
        <v/>
      </c>
      <c r="J18" s="73" t="str">
        <f>'Übersicht Lernstrat alle Pers'!Y18</f>
        <v/>
      </c>
      <c r="K18" s="73" t="str">
        <f>'Übersicht Lernstrat alle Pers'!Z18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Pers'!AB18</f>
        <v/>
      </c>
      <c r="E23" s="235" t="str">
        <f>'Übersicht Lernstrat alle Pers'!AC18</f>
        <v/>
      </c>
      <c r="F23" s="75" t="str">
        <f>'Übersicht Lernstrat alle Pers'!AD18</f>
        <v/>
      </c>
      <c r="G23" s="75" t="str">
        <f>'Übersicht Lernstrat alle Pers'!AE18</f>
        <v/>
      </c>
      <c r="H23" s="75" t="str">
        <f>'Übersicht Lernstrat alle Pers'!AF18</f>
        <v/>
      </c>
      <c r="I23" s="75" t="str">
        <f>'Übersicht Lernstrat alle Pers'!AG18</f>
        <v/>
      </c>
      <c r="J23" s="75" t="str">
        <f>'Übersicht Lernstrat alle Pers'!AH18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Pers'!C19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Pers'!H19</f>
        <v/>
      </c>
      <c r="E8" s="232" t="str">
        <f>'Übersicht Lernstrat alle Pers'!I19</f>
        <v/>
      </c>
      <c r="F8" s="68" t="str">
        <f>'Übersicht Lernstrat alle Pers'!J19</f>
        <v/>
      </c>
      <c r="G8" s="68" t="str">
        <f>'Übersicht Lernstrat alle Pers'!K19</f>
        <v/>
      </c>
      <c r="H8" s="68" t="str">
        <f>'Übersicht Lernstrat alle Pers'!L19</f>
        <v/>
      </c>
    </row>
    <row r="9" spans="2:11" ht="15.75" thickBot="1" x14ac:dyDescent="0.3">
      <c r="C9" s="18" t="str">
        <f>'Übersicht Lernstrat alle Pers'!E36</f>
        <v>Durchschnitt</v>
      </c>
      <c r="D9" s="242" t="str">
        <f>'Übersicht Lernstrat alle Pers'!H36</f>
        <v/>
      </c>
      <c r="E9" s="240" t="str">
        <f>'Übersicht Lernstrat alle Pers'!I36</f>
        <v/>
      </c>
      <c r="F9" s="241" t="str">
        <f>'Übersicht Lernstrat alle Pers'!J36</f>
        <v/>
      </c>
      <c r="G9" s="241" t="str">
        <f>'Übersicht Lernstrat alle Pers'!K36</f>
        <v/>
      </c>
      <c r="H9" s="241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Pers'!N19</f>
        <v/>
      </c>
      <c r="E13" s="233" t="str">
        <f>'Übersicht Lernstrat alle Pers'!O19</f>
        <v/>
      </c>
      <c r="F13" s="71" t="str">
        <f>'Übersicht Lernstrat alle Pers'!P19</f>
        <v/>
      </c>
      <c r="G13" s="71" t="str">
        <f>'Übersicht Lernstrat alle Pers'!Q19</f>
        <v/>
      </c>
    </row>
    <row r="14" spans="2:11" ht="15.75" thickBot="1" x14ac:dyDescent="0.3">
      <c r="C14" s="18" t="str">
        <f>'Übersicht Lernstrat alle Pers'!E36</f>
        <v>Durchschnitt</v>
      </c>
      <c r="D14" s="242" t="str">
        <f>'Übersicht Lernstrat alle Pers'!N36</f>
        <v/>
      </c>
      <c r="E14" s="240" t="str">
        <f>'Übersicht Lernstrat alle Pers'!O36</f>
        <v/>
      </c>
      <c r="F14" s="241" t="str">
        <f>'Übersicht Lernstrat alle Pers'!P36</f>
        <v/>
      </c>
      <c r="G14" s="241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Pers'!S19</f>
        <v/>
      </c>
      <c r="E18" s="234" t="str">
        <f>'Übersicht Lernstrat alle Pers'!T19</f>
        <v/>
      </c>
      <c r="F18" s="73" t="str">
        <f>'Übersicht Lernstrat alle Pers'!U19</f>
        <v/>
      </c>
      <c r="G18" s="73" t="str">
        <f>'Übersicht Lernstrat alle Pers'!V19</f>
        <v/>
      </c>
      <c r="H18" s="73" t="str">
        <f>'Übersicht Lernstrat alle Pers'!W19</f>
        <v/>
      </c>
      <c r="I18" s="73" t="str">
        <f>'Übersicht Lernstrat alle Pers'!X19</f>
        <v/>
      </c>
      <c r="J18" s="73" t="str">
        <f>'Übersicht Lernstrat alle Pers'!Y19</f>
        <v/>
      </c>
      <c r="K18" s="73" t="str">
        <f>'Übersicht Lernstrat alle Pers'!Z19</f>
        <v/>
      </c>
    </row>
    <row r="19" spans="3:11" ht="15.75" thickBot="1" x14ac:dyDescent="0.3">
      <c r="C19" s="18" t="str">
        <f>'Übersicht Lernstrat alle Pers'!E36</f>
        <v>Durchschnitt</v>
      </c>
      <c r="D19" s="242" t="str">
        <f>'Übersicht Lernstrat alle Pers'!S36</f>
        <v/>
      </c>
      <c r="E19" s="240" t="str">
        <f>'Übersicht Lernstrat alle Pers'!T36</f>
        <v/>
      </c>
      <c r="F19" s="241" t="str">
        <f>'Übersicht Lernstrat alle Pers'!U36</f>
        <v/>
      </c>
      <c r="G19" s="241" t="str">
        <f>'Übersicht Lernstrat alle Pers'!V36</f>
        <v/>
      </c>
      <c r="H19" s="241" t="str">
        <f>'Übersicht Lernstrat alle Pers'!W36</f>
        <v/>
      </c>
      <c r="I19" s="241" t="str">
        <f>'Übersicht Lernstrat alle Pers'!X36</f>
        <v/>
      </c>
      <c r="J19" s="241" t="str">
        <f>'Übersicht Lernstrat alle Pers'!Y36</f>
        <v/>
      </c>
      <c r="K19" s="241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Pers'!AB19</f>
        <v/>
      </c>
      <c r="E23" s="235" t="str">
        <f>'Übersicht Lernstrat alle Pers'!AC19</f>
        <v/>
      </c>
      <c r="F23" s="75" t="str">
        <f>'Übersicht Lernstrat alle Pers'!AD19</f>
        <v/>
      </c>
      <c r="G23" s="75" t="str">
        <f>'Übersicht Lernstrat alle Pers'!AE19</f>
        <v/>
      </c>
      <c r="H23" s="75" t="str">
        <f>'Übersicht Lernstrat alle Pers'!AF19</f>
        <v/>
      </c>
      <c r="I23" s="75" t="str">
        <f>'Übersicht Lernstrat alle Pers'!AG19</f>
        <v/>
      </c>
      <c r="J23" s="75" t="str">
        <f>'Übersicht Lernstrat alle Pers'!AH19</f>
        <v/>
      </c>
    </row>
    <row r="24" spans="3:11" ht="15.75" thickBot="1" x14ac:dyDescent="0.3">
      <c r="C24" s="18" t="str">
        <f>'Übersicht Lernstrat alle Pers'!E36</f>
        <v>Durchschnitt</v>
      </c>
      <c r="D24" s="242" t="str">
        <f>'Übersicht Lernstrat alle Pers'!AB36</f>
        <v/>
      </c>
      <c r="E24" s="240" t="str">
        <f>'Übersicht Lernstrat alle Pers'!AC36</f>
        <v/>
      </c>
      <c r="F24" s="241" t="str">
        <f>'Übersicht Lernstrat alle Pers'!AD36</f>
        <v/>
      </c>
      <c r="G24" s="241" t="str">
        <f>'Übersicht Lernstrat alle Pers'!AE36</f>
        <v/>
      </c>
      <c r="H24" s="241" t="str">
        <f>'Übersicht Lernstrat alle Pers'!AF36</f>
        <v/>
      </c>
      <c r="I24" s="241" t="str">
        <f>'Übersicht Lernstrat alle Pers'!AG36</f>
        <v/>
      </c>
      <c r="J24" s="241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Pers'!C20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ht="15.75" thickBot="1" x14ac:dyDescent="0.3">
      <c r="C8" s="18">
        <f>C3</f>
        <v>0</v>
      </c>
      <c r="D8" s="247" t="str">
        <f>'Übersicht Lernstrat alle Pers'!H20</f>
        <v/>
      </c>
      <c r="E8" s="232" t="str">
        <f>'Übersicht Lernstrat alle Pers'!I20</f>
        <v/>
      </c>
      <c r="F8" s="68" t="str">
        <f>'Übersicht Lernstrat alle Pers'!J20</f>
        <v/>
      </c>
      <c r="G8" s="68" t="str">
        <f>'Übersicht Lernstrat alle Pers'!K20</f>
        <v/>
      </c>
      <c r="H8" s="68" t="str">
        <f>'Übersicht Lernstrat alle Pers'!L20</f>
        <v/>
      </c>
    </row>
    <row r="9" spans="2:11" ht="15.75" thickBot="1" x14ac:dyDescent="0.3">
      <c r="C9" s="18" t="str">
        <f>'Übersicht Lernstrat alle Pers'!E36</f>
        <v>Durchschnitt</v>
      </c>
      <c r="D9" s="246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Pers'!N20</f>
        <v/>
      </c>
      <c r="E13" s="233" t="str">
        <f>'Übersicht Lernstrat alle Pers'!O20</f>
        <v/>
      </c>
      <c r="F13" s="71" t="str">
        <f>'Übersicht Lernstrat alle Pers'!P20</f>
        <v/>
      </c>
      <c r="G13" s="71" t="str">
        <f>'Übersicht Lernstrat alle Pers'!Q20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Pers'!S20</f>
        <v/>
      </c>
      <c r="E18" s="234" t="str">
        <f>'Übersicht Lernstrat alle Pers'!T20</f>
        <v/>
      </c>
      <c r="F18" s="73" t="str">
        <f>'Übersicht Lernstrat alle Pers'!U20</f>
        <v/>
      </c>
      <c r="G18" s="73" t="str">
        <f>'Übersicht Lernstrat alle Pers'!V20</f>
        <v/>
      </c>
      <c r="H18" s="73" t="str">
        <f>'Übersicht Lernstrat alle Pers'!W20</f>
        <v/>
      </c>
      <c r="I18" s="73" t="str">
        <f>'Übersicht Lernstrat alle Pers'!X20</f>
        <v/>
      </c>
      <c r="J18" s="73" t="str">
        <f>'Übersicht Lernstrat alle Pers'!Y20</f>
        <v/>
      </c>
      <c r="K18" s="73" t="str">
        <f>'Übersicht Lernstrat alle Pers'!Z20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Pers'!AB20</f>
        <v/>
      </c>
      <c r="E23" s="235" t="str">
        <f>'Übersicht Lernstrat alle Pers'!AC20</f>
        <v/>
      </c>
      <c r="F23" s="75" t="str">
        <f>'Übersicht Lernstrat alle Pers'!AD20</f>
        <v/>
      </c>
      <c r="G23" s="75" t="str">
        <f>'Übersicht Lernstrat alle Pers'!AE20</f>
        <v/>
      </c>
      <c r="H23" s="75" t="str">
        <f>'Übersicht Lernstrat alle Pers'!AF20</f>
        <v/>
      </c>
      <c r="I23" s="75" t="str">
        <f>'Übersicht Lernstrat alle Pers'!AG20</f>
        <v/>
      </c>
      <c r="J23" s="75" t="str">
        <f>'Übersicht Lernstrat alle Pers'!AH20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Pers'!C21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Pers'!H21</f>
        <v/>
      </c>
      <c r="E8" s="68" t="str">
        <f>'Übersicht Lernstrat alle Pers'!I21</f>
        <v/>
      </c>
      <c r="F8" s="68" t="str">
        <f>'Übersicht Lernstrat alle Pers'!J21</f>
        <v/>
      </c>
      <c r="G8" s="68" t="str">
        <f>'Übersicht Lernstrat alle Pers'!K21</f>
        <v/>
      </c>
      <c r="H8" s="68" t="str">
        <f>'Übersicht Lernstrat alle Pers'!L21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Pers'!N21</f>
        <v/>
      </c>
      <c r="E13" s="71" t="str">
        <f>'Übersicht Lernstrat alle Pers'!O21</f>
        <v/>
      </c>
      <c r="F13" s="71" t="str">
        <f>'Übersicht Lernstrat alle Pers'!P21</f>
        <v/>
      </c>
      <c r="G13" s="71" t="str">
        <f>'Übersicht Lernstrat alle Pers'!Q21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Pers'!S21</f>
        <v/>
      </c>
      <c r="E18" s="73" t="str">
        <f>'Übersicht Lernstrat alle Pers'!T21</f>
        <v/>
      </c>
      <c r="F18" s="73" t="str">
        <f>'Übersicht Lernstrat alle Pers'!U21</f>
        <v/>
      </c>
      <c r="G18" s="73" t="str">
        <f>'Übersicht Lernstrat alle Pers'!V21</f>
        <v/>
      </c>
      <c r="H18" s="73" t="str">
        <f>'Übersicht Lernstrat alle Pers'!W21</f>
        <v/>
      </c>
      <c r="I18" s="73" t="str">
        <f>'Übersicht Lernstrat alle Pers'!X21</f>
        <v/>
      </c>
      <c r="J18" s="73" t="str">
        <f>'Übersicht Lernstrat alle Pers'!Y21</f>
        <v/>
      </c>
      <c r="K18" s="73" t="str">
        <f>'Übersicht Lernstrat alle Pers'!Z21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Pers'!AB21</f>
        <v/>
      </c>
      <c r="E23" s="75" t="str">
        <f>'Übersicht Lernstrat alle Pers'!AC21</f>
        <v/>
      </c>
      <c r="F23" s="75" t="str">
        <f>'Übersicht Lernstrat alle Pers'!AD21</f>
        <v/>
      </c>
      <c r="G23" s="75" t="str">
        <f>'Übersicht Lernstrat alle Pers'!AE21</f>
        <v/>
      </c>
      <c r="H23" s="75" t="str">
        <f>'Übersicht Lernstrat alle Pers'!AF21</f>
        <v/>
      </c>
      <c r="I23" s="75" t="str">
        <f>'Übersicht Lernstrat alle Pers'!AG21</f>
        <v/>
      </c>
      <c r="J23" s="75" t="str">
        <f>'Übersicht Lernstrat alle Pers'!AH21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9" tint="0.59999389629810485"/>
  </sheetPr>
  <dimension ref="B2:AQ36"/>
  <sheetViews>
    <sheetView workbookViewId="0">
      <selection activeCell="AI12" sqref="AI12"/>
    </sheetView>
  </sheetViews>
  <sheetFormatPr baseColWidth="10" defaultColWidth="9.140625" defaultRowHeight="15" x14ac:dyDescent="0.25"/>
  <cols>
    <col min="1" max="1" width="3.42578125" customWidth="1"/>
    <col min="2" max="2" width="5.42578125" customWidth="1"/>
    <col min="3" max="3" width="25.7109375" customWidth="1"/>
    <col min="4" max="4" width="6.42578125" customWidth="1"/>
    <col min="5" max="5" width="10.140625" customWidth="1"/>
    <col min="6" max="7" width="8.28515625" customWidth="1"/>
    <col min="8" max="8" width="14.5703125" customWidth="1"/>
    <col min="9" max="9" width="17.140625" customWidth="1"/>
    <col min="10" max="10" width="15.7109375" customWidth="1"/>
    <col min="11" max="11" width="15.42578125" customWidth="1"/>
    <col min="12" max="12" width="12.7109375" customWidth="1"/>
    <col min="13" max="13" width="9.42578125" style="9" customWidth="1"/>
    <col min="14" max="14" width="13.140625" customWidth="1"/>
    <col min="15" max="15" width="12.42578125" customWidth="1"/>
    <col min="16" max="16" width="11.7109375" customWidth="1"/>
    <col min="17" max="17" width="13.42578125" customWidth="1"/>
    <col min="19" max="19" width="9.85546875" customWidth="1"/>
    <col min="20" max="20" width="11.85546875" customWidth="1"/>
    <col min="21" max="21" width="10.7109375" customWidth="1"/>
    <col min="22" max="22" width="11" customWidth="1"/>
    <col min="23" max="23" width="10.42578125" customWidth="1"/>
    <col min="24" max="24" width="10.140625" customWidth="1"/>
    <col min="26" max="26" width="10.5703125" customWidth="1"/>
    <col min="28" max="28" width="12.140625" customWidth="1"/>
    <col min="29" max="29" width="9.85546875" customWidth="1"/>
    <col min="30" max="30" width="11.7109375" customWidth="1"/>
    <col min="31" max="31" width="10.28515625" customWidth="1"/>
    <col min="32" max="32" width="11.85546875" customWidth="1"/>
    <col min="33" max="33" width="12" customWidth="1"/>
    <col min="34" max="34" width="12.85546875" customWidth="1"/>
  </cols>
  <sheetData>
    <row r="2" spans="2:43" ht="15.75" x14ac:dyDescent="0.25">
      <c r="B2" s="76"/>
      <c r="C2" s="77" t="s">
        <v>58</v>
      </c>
      <c r="D2" s="77"/>
      <c r="E2" s="77"/>
      <c r="F2" s="77"/>
      <c r="G2" s="77"/>
      <c r="H2" s="77" t="s">
        <v>57</v>
      </c>
      <c r="I2" s="77"/>
      <c r="J2" s="78">
        <f>Dateneingabe!K3</f>
        <v>0</v>
      </c>
      <c r="K2" s="77"/>
      <c r="L2" s="77"/>
      <c r="M2" s="77"/>
      <c r="N2" s="77"/>
      <c r="O2" s="79" t="str">
        <f>Dateneingabe!P3</f>
        <v>© PY.Martin 2018</v>
      </c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80"/>
    </row>
    <row r="3" spans="2:43" ht="16.5" customHeight="1" thickBot="1" x14ac:dyDescent="0.3"/>
    <row r="4" spans="2:43" ht="52.5" customHeight="1" thickBot="1" x14ac:dyDescent="0.3">
      <c r="B4" s="81"/>
      <c r="C4" s="82" t="str">
        <f>Dateneingabe!C11</f>
        <v>Name Person</v>
      </c>
      <c r="D4" s="82" t="str">
        <f>Dateneingabe!D11</f>
        <v>Alter</v>
      </c>
      <c r="E4" s="82" t="str">
        <f>Dateneingabe!E11</f>
        <v>Geschlecht</v>
      </c>
      <c r="F4" s="83" t="str">
        <f>Dateneingabe!F11</f>
        <v>Klasse</v>
      </c>
      <c r="G4" s="2"/>
      <c r="H4" s="161" t="s">
        <v>40</v>
      </c>
      <c r="I4" s="175" t="s">
        <v>34</v>
      </c>
      <c r="J4" s="61" t="s">
        <v>35</v>
      </c>
      <c r="K4" s="61" t="s">
        <v>36</v>
      </c>
      <c r="L4" s="221" t="s">
        <v>37</v>
      </c>
      <c r="M4" s="162"/>
      <c r="N4" s="222" t="s">
        <v>47</v>
      </c>
      <c r="O4" s="164" t="s">
        <v>38</v>
      </c>
      <c r="P4" s="174" t="s">
        <v>39</v>
      </c>
      <c r="Q4" s="165" t="s">
        <v>42</v>
      </c>
      <c r="R4" s="163"/>
      <c r="S4" s="224" t="s">
        <v>49</v>
      </c>
      <c r="T4" s="169" t="s">
        <v>78</v>
      </c>
      <c r="U4" s="167" t="s">
        <v>98</v>
      </c>
      <c r="V4" s="167" t="s">
        <v>97</v>
      </c>
      <c r="W4" s="167" t="s">
        <v>81</v>
      </c>
      <c r="X4" s="167" t="s">
        <v>99</v>
      </c>
      <c r="Y4" s="167" t="s">
        <v>43</v>
      </c>
      <c r="Z4" s="170" t="s">
        <v>46</v>
      </c>
      <c r="AA4" s="163"/>
      <c r="AB4" s="166" t="s">
        <v>48</v>
      </c>
      <c r="AC4" s="171" t="s">
        <v>45</v>
      </c>
      <c r="AD4" s="172" t="s">
        <v>100</v>
      </c>
      <c r="AE4" s="172" t="s">
        <v>101</v>
      </c>
      <c r="AF4" s="172" t="s">
        <v>108</v>
      </c>
      <c r="AG4" s="172" t="s">
        <v>102</v>
      </c>
      <c r="AH4" s="173" t="s">
        <v>44</v>
      </c>
      <c r="AI4" s="1"/>
      <c r="AJ4" s="1"/>
      <c r="AK4" s="1"/>
      <c r="AL4" s="1"/>
      <c r="AM4" s="1"/>
      <c r="AN4" s="1"/>
      <c r="AO4" s="1"/>
      <c r="AP4" s="1"/>
      <c r="AQ4" s="1"/>
    </row>
    <row r="5" spans="2:43" x14ac:dyDescent="0.25">
      <c r="B5" s="148">
        <f>Dateneingabe!B13</f>
        <v>1</v>
      </c>
      <c r="C5" s="94">
        <f>IFERROR(Dateneingabe!C13,"")</f>
        <v>0</v>
      </c>
      <c r="D5" s="84">
        <f>Dateneingabe!D13</f>
        <v>0</v>
      </c>
      <c r="E5" s="85">
        <f>Dateneingabe!E13</f>
        <v>0</v>
      </c>
      <c r="F5" s="86">
        <f>Dateneingabe!F13</f>
        <v>0</v>
      </c>
      <c r="H5" s="62" t="str">
        <f t="shared" ref="H5:H34" si="0">IFERROR(AVERAGE(I5:L5),"")</f>
        <v/>
      </c>
      <c r="I5" s="188" t="str">
        <f>IFERROR(AVERAGE(Dateneingabe!G13:I13),"")</f>
        <v/>
      </c>
      <c r="J5" s="189" t="str">
        <f>IFERROR(AVERAGE(Dateneingabe!J13:K13),"")</f>
        <v/>
      </c>
      <c r="K5" s="190" t="str">
        <f>IFERROR(AVERAGE(Dateneingabe!L13:M13),"")</f>
        <v/>
      </c>
      <c r="L5" s="191" t="str">
        <f>IFERROR(AVERAGE(Dateneingabe!N13:O13),"")</f>
        <v/>
      </c>
      <c r="M5" s="10"/>
      <c r="N5" s="199" t="str">
        <f t="shared" ref="N5:N34" si="1">IFERROR(AVERAGE(O5:Q5),"")</f>
        <v/>
      </c>
      <c r="O5" s="182" t="str">
        <f>IFERROR(AVERAGE(Dateneingabe!P13:Q13),"")</f>
        <v/>
      </c>
      <c r="P5" s="22" t="str">
        <f>IFERROR(AVERAGE(Dateneingabe!R13:S13),"")</f>
        <v/>
      </c>
      <c r="Q5" s="183" t="str">
        <f>IFERROR(AVERAGE(Dateneingabe!T13,Dateneingabe!AY13,Dateneingabe!V13,Dateneingabe!W13),"")</f>
        <v/>
      </c>
      <c r="R5" s="5"/>
      <c r="S5" s="202" t="str">
        <f t="shared" ref="S5:S34" si="2">IFERROR(AVERAGE(T5:Z5),"")</f>
        <v/>
      </c>
      <c r="T5" s="152" t="str">
        <f>IFERROR(AVERAGE(Dateneingabe!X13:Y13),"")</f>
        <v/>
      </c>
      <c r="U5" s="153" t="str">
        <f>IFERROR(AVERAGE(Dateneingabe!Z13,Dateneingabe!AB13,Dateneingabe!AC13),"")</f>
        <v/>
      </c>
      <c r="V5" s="153" t="str">
        <f>IFERROR(AVERAGE(Dateneingabe!AD13:AE13),"")</f>
        <v/>
      </c>
      <c r="W5" s="154" t="str">
        <f>IFERROR(AVERAGE(Dateneingabe!AS13),"")</f>
        <v/>
      </c>
      <c r="X5" s="153" t="str">
        <f>IFERROR(AVERAGE(Dateneingabe!AA13,Dateneingabe!AF13,Dateneingabe!AG13,Dateneingabe!AV13),"")</f>
        <v/>
      </c>
      <c r="Y5" s="153" t="str">
        <f>IFERROR(AVERAGE(Dateneingabe!AH13:AI13),"")</f>
        <v/>
      </c>
      <c r="Z5" s="155" t="str">
        <f>IFERROR(AVERAGE(Dateneingabe!AJ13:AK13),"")</f>
        <v/>
      </c>
      <c r="AA5" s="5"/>
      <c r="AB5" s="33" t="str">
        <f>IFERROR(AVERAGE(AC5:AH5),"")</f>
        <v/>
      </c>
      <c r="AC5" s="176" t="str">
        <f>IFERROR(AVERAGE(Dateneingabe!AL13),"")</f>
        <v/>
      </c>
      <c r="AD5" s="151" t="str">
        <f>IFERROR(AVERAGE(Dateneingabe!AM13:AN13,Dateneingabe!AT13),"")</f>
        <v/>
      </c>
      <c r="AE5" s="151" t="str">
        <f>IFERROR(AVERAGE(Dateneingabe!AO13),"")</f>
        <v/>
      </c>
      <c r="AF5" s="151" t="str">
        <f>IFERROR(AVERAGE(Dateneingabe!AP13:AQ13),"")</f>
        <v/>
      </c>
      <c r="AG5" s="151" t="str">
        <f>IFERROR(AVERAGE(Dateneingabe!AR13),"")</f>
        <v/>
      </c>
      <c r="AH5" s="177" t="str">
        <f>IFERROR(AVERAGE(Dateneingabe!AU13),"")</f>
        <v/>
      </c>
    </row>
    <row r="6" spans="2:43" x14ac:dyDescent="0.25">
      <c r="B6" s="149">
        <f>Dateneingabe!B14</f>
        <v>2</v>
      </c>
      <c r="C6" s="90">
        <f>IFERROR(Dateneingabe!C14,"")</f>
        <v>0</v>
      </c>
      <c r="D6" s="87">
        <f>Dateneingabe!D14</f>
        <v>0</v>
      </c>
      <c r="E6" s="88">
        <f>Dateneingabe!E14</f>
        <v>0</v>
      </c>
      <c r="F6" s="89">
        <f>Dateneingabe!F14</f>
        <v>0</v>
      </c>
      <c r="H6" s="63" t="str">
        <f t="shared" si="0"/>
        <v/>
      </c>
      <c r="I6" s="192" t="str">
        <f>IFERROR(AVERAGE(Dateneingabe!G14:I14),"")</f>
        <v/>
      </c>
      <c r="J6" s="193" t="str">
        <f>IFERROR(AVERAGE(Dateneingabe!J14:K14),"")</f>
        <v/>
      </c>
      <c r="K6" s="14" t="str">
        <f>IFERROR(AVERAGE(Dateneingabe!L14:M14),"")</f>
        <v/>
      </c>
      <c r="L6" s="194" t="str">
        <f>IFERROR(AVERAGE(Dateneingabe!N14:O14),"")</f>
        <v/>
      </c>
      <c r="M6" s="10"/>
      <c r="N6" s="200" t="str">
        <f t="shared" si="1"/>
        <v/>
      </c>
      <c r="O6" s="184" t="str">
        <f>IFERROR(AVERAGE(Dateneingabe!P14:Q14),"")</f>
        <v/>
      </c>
      <c r="P6" s="23" t="str">
        <f>IFERROR(AVERAGE(Dateneingabe!R14:S14),"")</f>
        <v/>
      </c>
      <c r="Q6" s="185" t="str">
        <f>IFERROR(AVERAGE(Dateneingabe!T14,Dateneingabe!AY14,Dateneingabe!V14,Dateneingabe!W14),"")</f>
        <v/>
      </c>
      <c r="R6" s="4"/>
      <c r="S6" s="203" t="str">
        <f t="shared" si="2"/>
        <v/>
      </c>
      <c r="T6" s="38" t="str">
        <f>IFERROR(AVERAGE(Dateneingabe!X14:Y14),"")</f>
        <v/>
      </c>
      <c r="U6" s="39" t="str">
        <f>IFERROR(AVERAGE(Dateneingabe!Z14,Dateneingabe!AB14,Dateneingabe!AC14),"")</f>
        <v/>
      </c>
      <c r="V6" s="39" t="str">
        <f>IFERROR(AVERAGE(Dateneingabe!AD14:AE14),"")</f>
        <v/>
      </c>
      <c r="W6" s="40" t="str">
        <f>IFERROR(AVERAGE(Dateneingabe!AS14),"")</f>
        <v/>
      </c>
      <c r="X6" s="39" t="str">
        <f>IFERROR(AVERAGE(Dateneingabe!AA14,Dateneingabe!AF14,Dateneingabe!AG14,Dateneingabe!AV14),"")</f>
        <v/>
      </c>
      <c r="Y6" s="39" t="str">
        <f>IFERROR(AVERAGE(Dateneingabe!AH14:AI14),"")</f>
        <v/>
      </c>
      <c r="Z6" s="41" t="str">
        <f>IFERROR(AVERAGE(Dateneingabe!AJ14:AK14),"")</f>
        <v/>
      </c>
      <c r="AA6" s="4"/>
      <c r="AB6" s="34" t="str">
        <f t="shared" ref="AB6:AB34" si="3">IFERROR(AVERAGE(AC6:AH6),"")</f>
        <v/>
      </c>
      <c r="AC6" s="178" t="str">
        <f>IFERROR(AVERAGE(Dateneingabe!AL14),"")</f>
        <v/>
      </c>
      <c r="AD6" s="29" t="str">
        <f>IFERROR(AVERAGE(Dateneingabe!AM14:AN14,Dateneingabe!AT14),"")</f>
        <v/>
      </c>
      <c r="AE6" s="29" t="str">
        <f>IFERROR(AVERAGE(Dateneingabe!AO14),"")</f>
        <v/>
      </c>
      <c r="AF6" s="29" t="str">
        <f>IFERROR(AVERAGE(Dateneingabe!AP14:AQ14),"")</f>
        <v/>
      </c>
      <c r="AG6" s="29" t="str">
        <f>IFERROR(AVERAGE(Dateneingabe!AR14),"")</f>
        <v/>
      </c>
      <c r="AH6" s="179" t="str">
        <f>IFERROR(AVERAGE(Dateneingabe!AU14),"")</f>
        <v/>
      </c>
    </row>
    <row r="7" spans="2:43" x14ac:dyDescent="0.25">
      <c r="B7" s="149">
        <f>Dateneingabe!B15</f>
        <v>3</v>
      </c>
      <c r="C7" s="90">
        <f>IFERROR(Dateneingabe!C15,"")</f>
        <v>0</v>
      </c>
      <c r="D7" s="87">
        <f>Dateneingabe!D15</f>
        <v>0</v>
      </c>
      <c r="E7" s="88">
        <f>Dateneingabe!E15</f>
        <v>0</v>
      </c>
      <c r="F7" s="89">
        <f>Dateneingabe!F15</f>
        <v>0</v>
      </c>
      <c r="H7" s="63" t="str">
        <f t="shared" si="0"/>
        <v/>
      </c>
      <c r="I7" s="192" t="str">
        <f>IFERROR(AVERAGE(Dateneingabe!G15:I15),"")</f>
        <v/>
      </c>
      <c r="J7" s="193" t="str">
        <f>IFERROR(AVERAGE(Dateneingabe!J15:K15),"")</f>
        <v/>
      </c>
      <c r="K7" s="14" t="str">
        <f>IFERROR(AVERAGE(Dateneingabe!L15:M15),"")</f>
        <v/>
      </c>
      <c r="L7" s="194" t="str">
        <f>IFERROR(AVERAGE(Dateneingabe!N15:O15),"")</f>
        <v/>
      </c>
      <c r="M7" s="10"/>
      <c r="N7" s="200" t="str">
        <f t="shared" si="1"/>
        <v/>
      </c>
      <c r="O7" s="184" t="str">
        <f>IFERROR(AVERAGE(Dateneingabe!P15:Q15),"")</f>
        <v/>
      </c>
      <c r="P7" s="23" t="str">
        <f>IFERROR(AVERAGE(Dateneingabe!R15:S15),"")</f>
        <v/>
      </c>
      <c r="Q7" s="185" t="str">
        <f>IFERROR(AVERAGE(Dateneingabe!T15,Dateneingabe!AY15,Dateneingabe!V15,Dateneingabe!W15),"")</f>
        <v/>
      </c>
      <c r="R7" s="4"/>
      <c r="S7" s="203" t="str">
        <f t="shared" si="2"/>
        <v/>
      </c>
      <c r="T7" s="38" t="str">
        <f>IFERROR(AVERAGE(Dateneingabe!X15:Y15),"")</f>
        <v/>
      </c>
      <c r="U7" s="39" t="str">
        <f>IFERROR(AVERAGE(Dateneingabe!Z15,Dateneingabe!AB15,Dateneingabe!AC15),"")</f>
        <v/>
      </c>
      <c r="V7" s="39" t="str">
        <f>IFERROR(AVERAGE(Dateneingabe!AD15:AE15),"")</f>
        <v/>
      </c>
      <c r="W7" s="40" t="str">
        <f>IFERROR(AVERAGE(Dateneingabe!AS15),"")</f>
        <v/>
      </c>
      <c r="X7" s="39" t="str">
        <f>IFERROR(AVERAGE(Dateneingabe!AA15,Dateneingabe!AF15,Dateneingabe!AG15,Dateneingabe!AV15),"")</f>
        <v/>
      </c>
      <c r="Y7" s="39" t="str">
        <f>IFERROR(AVERAGE(Dateneingabe!AH15:AI15),"")</f>
        <v/>
      </c>
      <c r="Z7" s="41" t="str">
        <f>IFERROR(AVERAGE(Dateneingabe!AJ15:AK15),"")</f>
        <v/>
      </c>
      <c r="AA7" s="4"/>
      <c r="AB7" s="34" t="str">
        <f t="shared" si="3"/>
        <v/>
      </c>
      <c r="AC7" s="178" t="str">
        <f>IFERROR(AVERAGE(Dateneingabe!AL15),"")</f>
        <v/>
      </c>
      <c r="AD7" s="29" t="str">
        <f>IFERROR(AVERAGE(Dateneingabe!AM15:AN15,Dateneingabe!AT15),"")</f>
        <v/>
      </c>
      <c r="AE7" s="29" t="str">
        <f>IFERROR(AVERAGE(Dateneingabe!AO15),"")</f>
        <v/>
      </c>
      <c r="AF7" s="29" t="str">
        <f>IFERROR(AVERAGE(Dateneingabe!AP15:AQ15),"")</f>
        <v/>
      </c>
      <c r="AG7" s="29" t="str">
        <f>IFERROR(AVERAGE(Dateneingabe!AR15),"")</f>
        <v/>
      </c>
      <c r="AH7" s="179" t="str">
        <f>IFERROR(AVERAGE(Dateneingabe!AU15),"")</f>
        <v/>
      </c>
    </row>
    <row r="8" spans="2:43" x14ac:dyDescent="0.25">
      <c r="B8" s="149">
        <f>Dateneingabe!B16</f>
        <v>4</v>
      </c>
      <c r="C8" s="90">
        <f>IFERROR(Dateneingabe!C16,"")</f>
        <v>0</v>
      </c>
      <c r="D8" s="87">
        <f>Dateneingabe!D16</f>
        <v>0</v>
      </c>
      <c r="E8" s="88">
        <f>Dateneingabe!E16</f>
        <v>0</v>
      </c>
      <c r="F8" s="89">
        <f>Dateneingabe!F16</f>
        <v>0</v>
      </c>
      <c r="H8" s="63" t="str">
        <f t="shared" si="0"/>
        <v/>
      </c>
      <c r="I8" s="192" t="str">
        <f>IFERROR(AVERAGE(Dateneingabe!G16:I16),"")</f>
        <v/>
      </c>
      <c r="J8" s="193" t="str">
        <f>IFERROR(AVERAGE(Dateneingabe!J16:K16),"")</f>
        <v/>
      </c>
      <c r="K8" s="14" t="str">
        <f>IFERROR(AVERAGE(Dateneingabe!L16:M16),"")</f>
        <v/>
      </c>
      <c r="L8" s="194" t="str">
        <f>IFERROR(AVERAGE(Dateneingabe!N16:O16),"")</f>
        <v/>
      </c>
      <c r="M8" s="10"/>
      <c r="N8" s="200" t="str">
        <f t="shared" si="1"/>
        <v/>
      </c>
      <c r="O8" s="184" t="str">
        <f>IFERROR(AVERAGE(Dateneingabe!P16:Q16),"")</f>
        <v/>
      </c>
      <c r="P8" s="23" t="str">
        <f>IFERROR(AVERAGE(Dateneingabe!R16:S16),"")</f>
        <v/>
      </c>
      <c r="Q8" s="185" t="str">
        <f>IFERROR(AVERAGE(Dateneingabe!T16,Dateneingabe!AY16,Dateneingabe!V16,Dateneingabe!W16),"")</f>
        <v/>
      </c>
      <c r="R8" s="4"/>
      <c r="S8" s="203" t="str">
        <f t="shared" si="2"/>
        <v/>
      </c>
      <c r="T8" s="38" t="str">
        <f>IFERROR(AVERAGE(Dateneingabe!X16:Y16),"")</f>
        <v/>
      </c>
      <c r="U8" s="39" t="str">
        <f>IFERROR(AVERAGE(Dateneingabe!Z16,Dateneingabe!AB16,Dateneingabe!AC16),"")</f>
        <v/>
      </c>
      <c r="V8" s="39" t="str">
        <f>IFERROR(AVERAGE(Dateneingabe!AD16:AE16),"")</f>
        <v/>
      </c>
      <c r="W8" s="40" t="str">
        <f>IFERROR(AVERAGE(Dateneingabe!AS16),"")</f>
        <v/>
      </c>
      <c r="X8" s="39" t="str">
        <f>IFERROR(AVERAGE(Dateneingabe!AA16,Dateneingabe!AF16,Dateneingabe!AG16,Dateneingabe!AV16),"")</f>
        <v/>
      </c>
      <c r="Y8" s="39" t="str">
        <f>IFERROR(AVERAGE(Dateneingabe!AH16:AI16),"")</f>
        <v/>
      </c>
      <c r="Z8" s="41" t="str">
        <f>IFERROR(AVERAGE(Dateneingabe!AJ16:AK16),"")</f>
        <v/>
      </c>
      <c r="AA8" s="4"/>
      <c r="AB8" s="34" t="str">
        <f t="shared" si="3"/>
        <v/>
      </c>
      <c r="AC8" s="178" t="str">
        <f>IFERROR(AVERAGE(Dateneingabe!AL16),"")</f>
        <v/>
      </c>
      <c r="AD8" s="29" t="str">
        <f>IFERROR(AVERAGE(Dateneingabe!AM16:AN16,Dateneingabe!AT16),"")</f>
        <v/>
      </c>
      <c r="AE8" s="29" t="str">
        <f>IFERROR(AVERAGE(Dateneingabe!AO16),"")</f>
        <v/>
      </c>
      <c r="AF8" s="29" t="str">
        <f>IFERROR(AVERAGE(Dateneingabe!AP16:AQ16),"")</f>
        <v/>
      </c>
      <c r="AG8" s="29" t="str">
        <f>IFERROR(AVERAGE(Dateneingabe!AR16),"")</f>
        <v/>
      </c>
      <c r="AH8" s="179" t="str">
        <f>IFERROR(AVERAGE(Dateneingabe!AU16),"")</f>
        <v/>
      </c>
    </row>
    <row r="9" spans="2:43" x14ac:dyDescent="0.25">
      <c r="B9" s="149">
        <f>Dateneingabe!B17</f>
        <v>5</v>
      </c>
      <c r="C9" s="90">
        <f>IFERROR(Dateneingabe!C17,"")</f>
        <v>0</v>
      </c>
      <c r="D9" s="87">
        <f>Dateneingabe!D17</f>
        <v>0</v>
      </c>
      <c r="E9" s="88">
        <f>Dateneingabe!E17</f>
        <v>0</v>
      </c>
      <c r="F9" s="89">
        <f>Dateneingabe!F17</f>
        <v>0</v>
      </c>
      <c r="H9" s="63" t="str">
        <f t="shared" si="0"/>
        <v/>
      </c>
      <c r="I9" s="192" t="str">
        <f>IFERROR(AVERAGE(Dateneingabe!G17:I17),"")</f>
        <v/>
      </c>
      <c r="J9" s="193" t="str">
        <f>IFERROR(AVERAGE(Dateneingabe!J17:K17),"")</f>
        <v/>
      </c>
      <c r="K9" s="14" t="str">
        <f>IFERROR(AVERAGE(Dateneingabe!L17:M17),"")</f>
        <v/>
      </c>
      <c r="L9" s="194" t="str">
        <f>IFERROR(AVERAGE(Dateneingabe!N17:O17),"")</f>
        <v/>
      </c>
      <c r="M9" s="10"/>
      <c r="N9" s="200" t="str">
        <f t="shared" si="1"/>
        <v/>
      </c>
      <c r="O9" s="184" t="str">
        <f>IFERROR(AVERAGE(Dateneingabe!P17:Q17),"")</f>
        <v/>
      </c>
      <c r="P9" s="23" t="str">
        <f>IFERROR(AVERAGE(Dateneingabe!R17:S17),"")</f>
        <v/>
      </c>
      <c r="Q9" s="185" t="str">
        <f>IFERROR(AVERAGE(Dateneingabe!T17,Dateneingabe!AY17,Dateneingabe!V17,Dateneingabe!W17),"")</f>
        <v/>
      </c>
      <c r="R9" s="4"/>
      <c r="S9" s="203" t="str">
        <f t="shared" si="2"/>
        <v/>
      </c>
      <c r="T9" s="38" t="str">
        <f>IFERROR(AVERAGE(Dateneingabe!X17:Y17),"")</f>
        <v/>
      </c>
      <c r="U9" s="39" t="str">
        <f>IFERROR(AVERAGE(Dateneingabe!Z17,Dateneingabe!AB17,Dateneingabe!AC17),"")</f>
        <v/>
      </c>
      <c r="V9" s="39" t="str">
        <f>IFERROR(AVERAGE(Dateneingabe!AD17:AE17),"")</f>
        <v/>
      </c>
      <c r="W9" s="40" t="str">
        <f>IFERROR(AVERAGE(Dateneingabe!AS17),"")</f>
        <v/>
      </c>
      <c r="X9" s="39" t="str">
        <f>IFERROR(AVERAGE(Dateneingabe!AA17,Dateneingabe!AF17,Dateneingabe!AG17,Dateneingabe!AV17),"")</f>
        <v/>
      </c>
      <c r="Y9" s="39" t="str">
        <f>IFERROR(AVERAGE(Dateneingabe!AH17:AI17),"")</f>
        <v/>
      </c>
      <c r="Z9" s="41" t="str">
        <f>IFERROR(AVERAGE(Dateneingabe!AJ17:AK17),"")</f>
        <v/>
      </c>
      <c r="AA9" s="4"/>
      <c r="AB9" s="34" t="str">
        <f t="shared" si="3"/>
        <v/>
      </c>
      <c r="AC9" s="178" t="str">
        <f>IFERROR(AVERAGE(Dateneingabe!AL17),"")</f>
        <v/>
      </c>
      <c r="AD9" s="29" t="str">
        <f>IFERROR(AVERAGE(Dateneingabe!AM17:AN17,Dateneingabe!AT17),"")</f>
        <v/>
      </c>
      <c r="AE9" s="29" t="str">
        <f>IFERROR(AVERAGE(Dateneingabe!AO17),"")</f>
        <v/>
      </c>
      <c r="AF9" s="29" t="str">
        <f>IFERROR(AVERAGE(Dateneingabe!AP17:AQ17),"")</f>
        <v/>
      </c>
      <c r="AG9" s="29" t="str">
        <f>IFERROR(AVERAGE(Dateneingabe!AR17),"")</f>
        <v/>
      </c>
      <c r="AH9" s="179" t="str">
        <f>IFERROR(AVERAGE(Dateneingabe!AU17),"")</f>
        <v/>
      </c>
    </row>
    <row r="10" spans="2:43" x14ac:dyDescent="0.25">
      <c r="B10" s="149">
        <f>Dateneingabe!B18</f>
        <v>6</v>
      </c>
      <c r="C10" s="90">
        <f>IFERROR(Dateneingabe!C18,"")</f>
        <v>0</v>
      </c>
      <c r="D10" s="87">
        <f>Dateneingabe!D18</f>
        <v>0</v>
      </c>
      <c r="E10" s="88">
        <f>Dateneingabe!E18</f>
        <v>0</v>
      </c>
      <c r="F10" s="89">
        <f>Dateneingabe!F18</f>
        <v>0</v>
      </c>
      <c r="H10" s="63" t="str">
        <f t="shared" si="0"/>
        <v/>
      </c>
      <c r="I10" s="192" t="str">
        <f>IFERROR(AVERAGE(Dateneingabe!G18:I18),"")</f>
        <v/>
      </c>
      <c r="J10" s="193" t="str">
        <f>IFERROR(AVERAGE(Dateneingabe!J18:K18),"")</f>
        <v/>
      </c>
      <c r="K10" s="14" t="str">
        <f>IFERROR(AVERAGE(Dateneingabe!L18:M18),"")</f>
        <v/>
      </c>
      <c r="L10" s="194" t="str">
        <f>IFERROR(AVERAGE(Dateneingabe!N18:O18),"")</f>
        <v/>
      </c>
      <c r="M10" s="10"/>
      <c r="N10" s="200" t="str">
        <f t="shared" si="1"/>
        <v/>
      </c>
      <c r="O10" s="184" t="str">
        <f>IFERROR(AVERAGE(Dateneingabe!P18:Q18),"")</f>
        <v/>
      </c>
      <c r="P10" s="23" t="str">
        <f>IFERROR(AVERAGE(Dateneingabe!R18:S18),"")</f>
        <v/>
      </c>
      <c r="Q10" s="185" t="str">
        <f>IFERROR(AVERAGE(Dateneingabe!T18,Dateneingabe!AY18,Dateneingabe!V18,Dateneingabe!W18),"")</f>
        <v/>
      </c>
      <c r="R10" s="4"/>
      <c r="S10" s="203" t="str">
        <f t="shared" si="2"/>
        <v/>
      </c>
      <c r="T10" s="38" t="str">
        <f>IFERROR(AVERAGE(Dateneingabe!X18:Y18),"")</f>
        <v/>
      </c>
      <c r="U10" s="39" t="str">
        <f>IFERROR(AVERAGE(Dateneingabe!Z18,Dateneingabe!AB18,Dateneingabe!AC18),"")</f>
        <v/>
      </c>
      <c r="V10" s="39" t="str">
        <f>IFERROR(AVERAGE(Dateneingabe!AD18:AE18),"")</f>
        <v/>
      </c>
      <c r="W10" s="40" t="str">
        <f>IFERROR(AVERAGE(Dateneingabe!AS18),"")</f>
        <v/>
      </c>
      <c r="X10" s="39" t="str">
        <f>IFERROR(AVERAGE(Dateneingabe!AA18,Dateneingabe!AF18,Dateneingabe!AG18,Dateneingabe!AV18),"")</f>
        <v/>
      </c>
      <c r="Y10" s="39" t="str">
        <f>IFERROR(AVERAGE(Dateneingabe!AH18:AI18),"")</f>
        <v/>
      </c>
      <c r="Z10" s="41" t="str">
        <f>IFERROR(AVERAGE(Dateneingabe!AJ18:AK18),"")</f>
        <v/>
      </c>
      <c r="AA10" s="4"/>
      <c r="AB10" s="34" t="str">
        <f t="shared" si="3"/>
        <v/>
      </c>
      <c r="AC10" s="178" t="str">
        <f>IFERROR(AVERAGE(Dateneingabe!AL18),"")</f>
        <v/>
      </c>
      <c r="AD10" s="29" t="str">
        <f>IFERROR(AVERAGE(Dateneingabe!AM18:AN18,Dateneingabe!AT18),"")</f>
        <v/>
      </c>
      <c r="AE10" s="29" t="str">
        <f>IFERROR(AVERAGE(Dateneingabe!AO18),"")</f>
        <v/>
      </c>
      <c r="AF10" s="29" t="str">
        <f>IFERROR(AVERAGE(Dateneingabe!AP18:AQ18),"")</f>
        <v/>
      </c>
      <c r="AG10" s="29" t="str">
        <f>IFERROR(AVERAGE(Dateneingabe!AR18),"")</f>
        <v/>
      </c>
      <c r="AH10" s="179" t="str">
        <f>IFERROR(AVERAGE(Dateneingabe!AU18),"")</f>
        <v/>
      </c>
    </row>
    <row r="11" spans="2:43" x14ac:dyDescent="0.25">
      <c r="B11" s="149">
        <f>Dateneingabe!B19</f>
        <v>7</v>
      </c>
      <c r="C11" s="90">
        <f>IFERROR(Dateneingabe!C19,"")</f>
        <v>0</v>
      </c>
      <c r="D11" s="87">
        <f>Dateneingabe!D19</f>
        <v>0</v>
      </c>
      <c r="E11" s="88">
        <f>Dateneingabe!E19</f>
        <v>0</v>
      </c>
      <c r="F11" s="89">
        <f>Dateneingabe!F19</f>
        <v>0</v>
      </c>
      <c r="H11" s="63" t="str">
        <f t="shared" si="0"/>
        <v/>
      </c>
      <c r="I11" s="192" t="str">
        <f>IFERROR(AVERAGE(Dateneingabe!G19:I19),"")</f>
        <v/>
      </c>
      <c r="J11" s="193" t="str">
        <f>IFERROR(AVERAGE(Dateneingabe!J19:K19),"")</f>
        <v/>
      </c>
      <c r="K11" s="14" t="str">
        <f>IFERROR(AVERAGE(Dateneingabe!L19:M19),"")</f>
        <v/>
      </c>
      <c r="L11" s="194" t="str">
        <f>IFERROR(AVERAGE(Dateneingabe!N19:O19),"")</f>
        <v/>
      </c>
      <c r="M11" s="10"/>
      <c r="N11" s="200" t="str">
        <f t="shared" si="1"/>
        <v/>
      </c>
      <c r="O11" s="184" t="str">
        <f>IFERROR(AVERAGE(Dateneingabe!P19:Q19),"")</f>
        <v/>
      </c>
      <c r="P11" s="23" t="str">
        <f>IFERROR(AVERAGE(Dateneingabe!R19:S19),"")</f>
        <v/>
      </c>
      <c r="Q11" s="185" t="str">
        <f>IFERROR(AVERAGE(Dateneingabe!T19,Dateneingabe!AY19,Dateneingabe!V19,Dateneingabe!W19),"")</f>
        <v/>
      </c>
      <c r="R11" s="4"/>
      <c r="S11" s="203" t="str">
        <f t="shared" si="2"/>
        <v/>
      </c>
      <c r="T11" s="38" t="str">
        <f>IFERROR(AVERAGE(Dateneingabe!X19:Y19),"")</f>
        <v/>
      </c>
      <c r="U11" s="39" t="str">
        <f>IFERROR(AVERAGE(Dateneingabe!Z19,Dateneingabe!AB19,Dateneingabe!AC19),"")</f>
        <v/>
      </c>
      <c r="V11" s="39" t="str">
        <f>IFERROR(AVERAGE(Dateneingabe!AD19:AE19),"")</f>
        <v/>
      </c>
      <c r="W11" s="40" t="str">
        <f>IFERROR(AVERAGE(Dateneingabe!AS19),"")</f>
        <v/>
      </c>
      <c r="X11" s="39" t="str">
        <f>IFERROR(AVERAGE(Dateneingabe!AA19,Dateneingabe!AF19,Dateneingabe!AG19,Dateneingabe!AV19),"")</f>
        <v/>
      </c>
      <c r="Y11" s="39" t="str">
        <f>IFERROR(AVERAGE(Dateneingabe!AH19:AI19),"")</f>
        <v/>
      </c>
      <c r="Z11" s="41" t="str">
        <f>IFERROR(AVERAGE(Dateneingabe!AJ19:AK19),"")</f>
        <v/>
      </c>
      <c r="AA11" s="4"/>
      <c r="AB11" s="34" t="str">
        <f t="shared" si="3"/>
        <v/>
      </c>
      <c r="AC11" s="178" t="str">
        <f>IFERROR(AVERAGE(Dateneingabe!AL19),"")</f>
        <v/>
      </c>
      <c r="AD11" s="29" t="str">
        <f>IFERROR(AVERAGE(Dateneingabe!AM19:AN19,Dateneingabe!AT19),"")</f>
        <v/>
      </c>
      <c r="AE11" s="29" t="str">
        <f>IFERROR(AVERAGE(Dateneingabe!AO19),"")</f>
        <v/>
      </c>
      <c r="AF11" s="29" t="str">
        <f>IFERROR(AVERAGE(Dateneingabe!AP19:AQ19),"")</f>
        <v/>
      </c>
      <c r="AG11" s="29" t="str">
        <f>IFERROR(AVERAGE(Dateneingabe!AR19),"")</f>
        <v/>
      </c>
      <c r="AH11" s="179" t="str">
        <f>IFERROR(AVERAGE(Dateneingabe!AU19),"")</f>
        <v/>
      </c>
    </row>
    <row r="12" spans="2:43" x14ac:dyDescent="0.25">
      <c r="B12" s="149">
        <f>Dateneingabe!B20</f>
        <v>8</v>
      </c>
      <c r="C12" s="90">
        <f>IFERROR(Dateneingabe!C20,"")</f>
        <v>0</v>
      </c>
      <c r="D12" s="87">
        <f>Dateneingabe!D20</f>
        <v>0</v>
      </c>
      <c r="E12" s="88">
        <f>Dateneingabe!E20</f>
        <v>0</v>
      </c>
      <c r="F12" s="89">
        <f>Dateneingabe!F20</f>
        <v>0</v>
      </c>
      <c r="H12" s="63" t="str">
        <f t="shared" si="0"/>
        <v/>
      </c>
      <c r="I12" s="192" t="str">
        <f>IFERROR(AVERAGE(Dateneingabe!G20:I20),"")</f>
        <v/>
      </c>
      <c r="J12" s="193" t="str">
        <f>IFERROR(AVERAGE(Dateneingabe!J20:K20),"")</f>
        <v/>
      </c>
      <c r="K12" s="14" t="str">
        <f>IFERROR(AVERAGE(Dateneingabe!L20:M20),"")</f>
        <v/>
      </c>
      <c r="L12" s="194" t="str">
        <f>IFERROR(AVERAGE(Dateneingabe!N20:O20),"")</f>
        <v/>
      </c>
      <c r="M12" s="10"/>
      <c r="N12" s="200" t="str">
        <f t="shared" si="1"/>
        <v/>
      </c>
      <c r="O12" s="184" t="str">
        <f>IFERROR(AVERAGE(Dateneingabe!P20:Q20),"")</f>
        <v/>
      </c>
      <c r="P12" s="23" t="str">
        <f>IFERROR(AVERAGE(Dateneingabe!R20:S20),"")</f>
        <v/>
      </c>
      <c r="Q12" s="185" t="str">
        <f>IFERROR(AVERAGE(Dateneingabe!T20,Dateneingabe!AY20,Dateneingabe!V20,Dateneingabe!W20),"")</f>
        <v/>
      </c>
      <c r="R12" s="4"/>
      <c r="S12" s="203" t="str">
        <f t="shared" si="2"/>
        <v/>
      </c>
      <c r="T12" s="38" t="str">
        <f>IFERROR(AVERAGE(Dateneingabe!X20:Y20),"")</f>
        <v/>
      </c>
      <c r="U12" s="39" t="str">
        <f>IFERROR(AVERAGE(Dateneingabe!Z20,Dateneingabe!AB20,Dateneingabe!AC20),"")</f>
        <v/>
      </c>
      <c r="V12" s="39" t="str">
        <f>IFERROR(AVERAGE(Dateneingabe!AD20:AE20),"")</f>
        <v/>
      </c>
      <c r="W12" s="40" t="str">
        <f>IFERROR(AVERAGE(Dateneingabe!AS20),"")</f>
        <v/>
      </c>
      <c r="X12" s="39" t="str">
        <f>IFERROR(AVERAGE(Dateneingabe!AA20,Dateneingabe!AF20,Dateneingabe!AG20,Dateneingabe!AV20),"")</f>
        <v/>
      </c>
      <c r="Y12" s="39" t="str">
        <f>IFERROR(AVERAGE(Dateneingabe!AH20:AI20),"")</f>
        <v/>
      </c>
      <c r="Z12" s="41" t="str">
        <f>IFERROR(AVERAGE(Dateneingabe!AJ20:AK20),"")</f>
        <v/>
      </c>
      <c r="AA12" s="4"/>
      <c r="AB12" s="34" t="str">
        <f t="shared" si="3"/>
        <v/>
      </c>
      <c r="AC12" s="178" t="str">
        <f>IFERROR(AVERAGE(Dateneingabe!AL20),"")</f>
        <v/>
      </c>
      <c r="AD12" s="29" t="str">
        <f>IFERROR(AVERAGE(Dateneingabe!AM20:AN20,Dateneingabe!AT20),"")</f>
        <v/>
      </c>
      <c r="AE12" s="29" t="str">
        <f>IFERROR(AVERAGE(Dateneingabe!AO20),"")</f>
        <v/>
      </c>
      <c r="AF12" s="29" t="str">
        <f>IFERROR(AVERAGE(Dateneingabe!AP20:AQ20),"")</f>
        <v/>
      </c>
      <c r="AG12" s="29" t="str">
        <f>IFERROR(AVERAGE(Dateneingabe!AR20),"")</f>
        <v/>
      </c>
      <c r="AH12" s="179" t="str">
        <f>IFERROR(AVERAGE(Dateneingabe!AU20),"")</f>
        <v/>
      </c>
    </row>
    <row r="13" spans="2:43" x14ac:dyDescent="0.25">
      <c r="B13" s="149">
        <f>Dateneingabe!B21</f>
        <v>9</v>
      </c>
      <c r="C13" s="90">
        <f>IFERROR(Dateneingabe!C21,"")</f>
        <v>0</v>
      </c>
      <c r="D13" s="87">
        <f>Dateneingabe!D21</f>
        <v>0</v>
      </c>
      <c r="E13" s="88">
        <f>Dateneingabe!E21</f>
        <v>0</v>
      </c>
      <c r="F13" s="89">
        <f>Dateneingabe!F21</f>
        <v>0</v>
      </c>
      <c r="H13" s="63" t="str">
        <f t="shared" si="0"/>
        <v/>
      </c>
      <c r="I13" s="192" t="str">
        <f>IFERROR(AVERAGE(Dateneingabe!G21:I21),"")</f>
        <v/>
      </c>
      <c r="J13" s="193" t="str">
        <f>IFERROR(AVERAGE(Dateneingabe!J21:K21),"")</f>
        <v/>
      </c>
      <c r="K13" s="14" t="str">
        <f>IFERROR(AVERAGE(Dateneingabe!L21:M21),"")</f>
        <v/>
      </c>
      <c r="L13" s="194" t="str">
        <f>IFERROR(AVERAGE(Dateneingabe!N21:O21),"")</f>
        <v/>
      </c>
      <c r="M13" s="10"/>
      <c r="N13" s="200" t="str">
        <f t="shared" si="1"/>
        <v/>
      </c>
      <c r="O13" s="184" t="str">
        <f>IFERROR(AVERAGE(Dateneingabe!P21:Q21),"")</f>
        <v/>
      </c>
      <c r="P13" s="23" t="str">
        <f>IFERROR(AVERAGE(Dateneingabe!R21:S21),"")</f>
        <v/>
      </c>
      <c r="Q13" s="185" t="str">
        <f>IFERROR(AVERAGE(Dateneingabe!T21,Dateneingabe!AY21,Dateneingabe!V21,Dateneingabe!W21),"")</f>
        <v/>
      </c>
      <c r="R13" s="4"/>
      <c r="S13" s="203" t="str">
        <f t="shared" si="2"/>
        <v/>
      </c>
      <c r="T13" s="38" t="str">
        <f>IFERROR(AVERAGE(Dateneingabe!X21:Y21),"")</f>
        <v/>
      </c>
      <c r="U13" s="39" t="str">
        <f>IFERROR(AVERAGE(Dateneingabe!Z21,Dateneingabe!AB21,Dateneingabe!AC21),"")</f>
        <v/>
      </c>
      <c r="V13" s="39" t="str">
        <f>IFERROR(AVERAGE(Dateneingabe!AD21:AE21),"")</f>
        <v/>
      </c>
      <c r="W13" s="40" t="str">
        <f>IFERROR(AVERAGE(Dateneingabe!AS21),"")</f>
        <v/>
      </c>
      <c r="X13" s="39" t="str">
        <f>IFERROR(AVERAGE(Dateneingabe!AA21,Dateneingabe!AF21,Dateneingabe!AG21,Dateneingabe!AV21),"")</f>
        <v/>
      </c>
      <c r="Y13" s="39" t="str">
        <f>IFERROR(AVERAGE(Dateneingabe!AH21:AI21),"")</f>
        <v/>
      </c>
      <c r="Z13" s="41" t="str">
        <f>IFERROR(AVERAGE(Dateneingabe!AJ21:AK21),"")</f>
        <v/>
      </c>
      <c r="AA13" s="4"/>
      <c r="AB13" s="34" t="str">
        <f t="shared" si="3"/>
        <v/>
      </c>
      <c r="AC13" s="178" t="str">
        <f>IFERROR(AVERAGE(Dateneingabe!AL21),"")</f>
        <v/>
      </c>
      <c r="AD13" s="29" t="str">
        <f>IFERROR(AVERAGE(Dateneingabe!AM21:AN21,Dateneingabe!AT21),"")</f>
        <v/>
      </c>
      <c r="AE13" s="29" t="str">
        <f>IFERROR(AVERAGE(Dateneingabe!AO21),"")</f>
        <v/>
      </c>
      <c r="AF13" s="29" t="str">
        <f>IFERROR(AVERAGE(Dateneingabe!AP21:AQ21),"")</f>
        <v/>
      </c>
      <c r="AG13" s="29" t="str">
        <f>IFERROR(AVERAGE(Dateneingabe!AR21),"")</f>
        <v/>
      </c>
      <c r="AH13" s="179" t="str">
        <f>IFERROR(AVERAGE(Dateneingabe!AU21),"")</f>
        <v/>
      </c>
    </row>
    <row r="14" spans="2:43" x14ac:dyDescent="0.25">
      <c r="B14" s="149">
        <f>Dateneingabe!B22</f>
        <v>10</v>
      </c>
      <c r="C14" s="90">
        <f>IFERROR(Dateneingabe!C22,"")</f>
        <v>0</v>
      </c>
      <c r="D14" s="87">
        <f>Dateneingabe!D22</f>
        <v>0</v>
      </c>
      <c r="E14" s="88">
        <f>Dateneingabe!E22</f>
        <v>0</v>
      </c>
      <c r="F14" s="89">
        <f>Dateneingabe!F22</f>
        <v>0</v>
      </c>
      <c r="H14" s="63" t="str">
        <f t="shared" si="0"/>
        <v/>
      </c>
      <c r="I14" s="192" t="str">
        <f>IFERROR(AVERAGE(Dateneingabe!G22:I22),"")</f>
        <v/>
      </c>
      <c r="J14" s="193" t="str">
        <f>IFERROR(AVERAGE(Dateneingabe!J22:K22),"")</f>
        <v/>
      </c>
      <c r="K14" s="14" t="str">
        <f>IFERROR(AVERAGE(Dateneingabe!L22:M22),"")</f>
        <v/>
      </c>
      <c r="L14" s="194" t="str">
        <f>IFERROR(AVERAGE(Dateneingabe!N22:O22),"")</f>
        <v/>
      </c>
      <c r="M14" s="10"/>
      <c r="N14" s="200" t="str">
        <f t="shared" si="1"/>
        <v/>
      </c>
      <c r="O14" s="184" t="str">
        <f>IFERROR(AVERAGE(Dateneingabe!P22:Q22),"")</f>
        <v/>
      </c>
      <c r="P14" s="23" t="str">
        <f>IFERROR(AVERAGE(Dateneingabe!R22:S22),"")</f>
        <v/>
      </c>
      <c r="Q14" s="185" t="str">
        <f>IFERROR(AVERAGE(Dateneingabe!T22,Dateneingabe!AY22,Dateneingabe!V22,Dateneingabe!W22),"")</f>
        <v/>
      </c>
      <c r="R14" s="4"/>
      <c r="S14" s="203" t="str">
        <f t="shared" si="2"/>
        <v/>
      </c>
      <c r="T14" s="38" t="str">
        <f>IFERROR(AVERAGE(Dateneingabe!X22:Y22),"")</f>
        <v/>
      </c>
      <c r="U14" s="39" t="str">
        <f>IFERROR(AVERAGE(Dateneingabe!Z22,Dateneingabe!AB22,Dateneingabe!AC22),"")</f>
        <v/>
      </c>
      <c r="V14" s="39" t="str">
        <f>IFERROR(AVERAGE(Dateneingabe!AD22:AE22),"")</f>
        <v/>
      </c>
      <c r="W14" s="40" t="str">
        <f>IFERROR(AVERAGE(Dateneingabe!AS22),"")</f>
        <v/>
      </c>
      <c r="X14" s="39" t="str">
        <f>IFERROR(AVERAGE(Dateneingabe!AA22,Dateneingabe!AF22,Dateneingabe!AG22,Dateneingabe!AV22),"")</f>
        <v/>
      </c>
      <c r="Y14" s="39" t="str">
        <f>IFERROR(AVERAGE(Dateneingabe!AH22:AI22),"")</f>
        <v/>
      </c>
      <c r="Z14" s="41" t="str">
        <f>IFERROR(AVERAGE(Dateneingabe!AJ22:AK22),"")</f>
        <v/>
      </c>
      <c r="AA14" s="4"/>
      <c r="AB14" s="34" t="str">
        <f t="shared" si="3"/>
        <v/>
      </c>
      <c r="AC14" s="178" t="str">
        <f>IFERROR(AVERAGE(Dateneingabe!AL22),"")</f>
        <v/>
      </c>
      <c r="AD14" s="29" t="str">
        <f>IFERROR(AVERAGE(Dateneingabe!AM22:AN22,Dateneingabe!AT22),"")</f>
        <v/>
      </c>
      <c r="AE14" s="29" t="str">
        <f>IFERROR(AVERAGE(Dateneingabe!AO22),"")</f>
        <v/>
      </c>
      <c r="AF14" s="29" t="str">
        <f>IFERROR(AVERAGE(Dateneingabe!AP22:AQ22),"")</f>
        <v/>
      </c>
      <c r="AG14" s="29" t="str">
        <f>IFERROR(AVERAGE(Dateneingabe!AR22),"")</f>
        <v/>
      </c>
      <c r="AH14" s="179" t="str">
        <f>IFERROR(AVERAGE(Dateneingabe!AU22),"")</f>
        <v/>
      </c>
    </row>
    <row r="15" spans="2:43" x14ac:dyDescent="0.25">
      <c r="B15" s="149">
        <f>Dateneingabe!B23</f>
        <v>11</v>
      </c>
      <c r="C15" s="90">
        <f>IFERROR(Dateneingabe!C23,"")</f>
        <v>0</v>
      </c>
      <c r="D15" s="87">
        <f>Dateneingabe!D23</f>
        <v>0</v>
      </c>
      <c r="E15" s="88">
        <f>Dateneingabe!E23</f>
        <v>0</v>
      </c>
      <c r="F15" s="89">
        <f>Dateneingabe!F23</f>
        <v>0</v>
      </c>
      <c r="H15" s="63" t="str">
        <f t="shared" si="0"/>
        <v/>
      </c>
      <c r="I15" s="192" t="str">
        <f>IFERROR(AVERAGE(Dateneingabe!G23:I23),"")</f>
        <v/>
      </c>
      <c r="J15" s="193" t="str">
        <f>IFERROR(AVERAGE(Dateneingabe!J23:K23),"")</f>
        <v/>
      </c>
      <c r="K15" s="14" t="str">
        <f>IFERROR(AVERAGE(Dateneingabe!L23:M23),"")</f>
        <v/>
      </c>
      <c r="L15" s="194" t="str">
        <f>IFERROR(AVERAGE(Dateneingabe!N23:O23),"")</f>
        <v/>
      </c>
      <c r="M15" s="10"/>
      <c r="N15" s="200" t="str">
        <f t="shared" si="1"/>
        <v/>
      </c>
      <c r="O15" s="184" t="str">
        <f>IFERROR(AVERAGE(Dateneingabe!P23:Q23),"")</f>
        <v/>
      </c>
      <c r="P15" s="23" t="str">
        <f>IFERROR(AVERAGE(Dateneingabe!R23:S23),"")</f>
        <v/>
      </c>
      <c r="Q15" s="185" t="str">
        <f>IFERROR(AVERAGE(Dateneingabe!T23,Dateneingabe!AY23,Dateneingabe!V23,Dateneingabe!W23),"")</f>
        <v/>
      </c>
      <c r="R15" s="4"/>
      <c r="S15" s="203" t="str">
        <f t="shared" si="2"/>
        <v/>
      </c>
      <c r="T15" s="38" t="str">
        <f>IFERROR(AVERAGE(Dateneingabe!X23:Y23),"")</f>
        <v/>
      </c>
      <c r="U15" s="39" t="str">
        <f>IFERROR(AVERAGE(Dateneingabe!Z23,Dateneingabe!AB23,Dateneingabe!AC23),"")</f>
        <v/>
      </c>
      <c r="V15" s="39" t="str">
        <f>IFERROR(AVERAGE(Dateneingabe!AD23:AE23),"")</f>
        <v/>
      </c>
      <c r="W15" s="40" t="str">
        <f>IFERROR(AVERAGE(Dateneingabe!AS23),"")</f>
        <v/>
      </c>
      <c r="X15" s="39" t="str">
        <f>IFERROR(AVERAGE(Dateneingabe!AA23,Dateneingabe!AF23,Dateneingabe!AG23,Dateneingabe!AV23),"")</f>
        <v/>
      </c>
      <c r="Y15" s="39" t="str">
        <f>IFERROR(AVERAGE(Dateneingabe!AH23:AI23),"")</f>
        <v/>
      </c>
      <c r="Z15" s="41" t="str">
        <f>IFERROR(AVERAGE(Dateneingabe!AJ23:AK23),"")</f>
        <v/>
      </c>
      <c r="AA15" s="4"/>
      <c r="AB15" s="34" t="str">
        <f t="shared" si="3"/>
        <v/>
      </c>
      <c r="AC15" s="178" t="str">
        <f>IFERROR(AVERAGE(Dateneingabe!AL23),"")</f>
        <v/>
      </c>
      <c r="AD15" s="29" t="str">
        <f>IFERROR(AVERAGE(Dateneingabe!AM23:AN23,Dateneingabe!AT23),"")</f>
        <v/>
      </c>
      <c r="AE15" s="29" t="str">
        <f>IFERROR(AVERAGE(Dateneingabe!AO23),"")</f>
        <v/>
      </c>
      <c r="AF15" s="29" t="str">
        <f>IFERROR(AVERAGE(Dateneingabe!AP23:AQ23),"")</f>
        <v/>
      </c>
      <c r="AG15" s="29" t="str">
        <f>IFERROR(AVERAGE(Dateneingabe!AR23),"")</f>
        <v/>
      </c>
      <c r="AH15" s="179" t="str">
        <f>IFERROR(AVERAGE(Dateneingabe!AU23),"")</f>
        <v/>
      </c>
    </row>
    <row r="16" spans="2:43" x14ac:dyDescent="0.25">
      <c r="B16" s="149">
        <f>Dateneingabe!B24</f>
        <v>12</v>
      </c>
      <c r="C16" s="90">
        <f>IFERROR(Dateneingabe!C24,"")</f>
        <v>0</v>
      </c>
      <c r="D16" s="87">
        <f>Dateneingabe!D24</f>
        <v>0</v>
      </c>
      <c r="E16" s="88">
        <f>Dateneingabe!E24</f>
        <v>0</v>
      </c>
      <c r="F16" s="89">
        <f>Dateneingabe!F24</f>
        <v>0</v>
      </c>
      <c r="H16" s="63" t="str">
        <f t="shared" si="0"/>
        <v/>
      </c>
      <c r="I16" s="192" t="str">
        <f>IFERROR(AVERAGE(Dateneingabe!G24:I24),"")</f>
        <v/>
      </c>
      <c r="J16" s="193" t="str">
        <f>IFERROR(AVERAGE(Dateneingabe!J24:K24),"")</f>
        <v/>
      </c>
      <c r="K16" s="14" t="str">
        <f>IFERROR(AVERAGE(Dateneingabe!L24:M24),"")</f>
        <v/>
      </c>
      <c r="L16" s="194" t="str">
        <f>IFERROR(AVERAGE(Dateneingabe!N24:O24),"")</f>
        <v/>
      </c>
      <c r="M16" s="10"/>
      <c r="N16" s="200" t="str">
        <f t="shared" si="1"/>
        <v/>
      </c>
      <c r="O16" s="184" t="str">
        <f>IFERROR(AVERAGE(Dateneingabe!P24:Q24),"")</f>
        <v/>
      </c>
      <c r="P16" s="23" t="str">
        <f>IFERROR(AVERAGE(Dateneingabe!R24:S24),"")</f>
        <v/>
      </c>
      <c r="Q16" s="185" t="str">
        <f>IFERROR(AVERAGE(Dateneingabe!T24,Dateneingabe!AY24,Dateneingabe!V24,Dateneingabe!W24),"")</f>
        <v/>
      </c>
      <c r="R16" s="4"/>
      <c r="S16" s="203" t="str">
        <f t="shared" si="2"/>
        <v/>
      </c>
      <c r="T16" s="38" t="str">
        <f>IFERROR(AVERAGE(Dateneingabe!X24:Y24),"")</f>
        <v/>
      </c>
      <c r="U16" s="39" t="str">
        <f>IFERROR(AVERAGE(Dateneingabe!Z24,Dateneingabe!AB24,Dateneingabe!AC24),"")</f>
        <v/>
      </c>
      <c r="V16" s="39" t="str">
        <f>IFERROR(AVERAGE(Dateneingabe!AD24:AE24),"")</f>
        <v/>
      </c>
      <c r="W16" s="40" t="str">
        <f>IFERROR(AVERAGE(Dateneingabe!AS24),"")</f>
        <v/>
      </c>
      <c r="X16" s="39" t="str">
        <f>IFERROR(AVERAGE(Dateneingabe!AA24,Dateneingabe!AF24,Dateneingabe!AG24,Dateneingabe!AV24),"")</f>
        <v/>
      </c>
      <c r="Y16" s="39" t="str">
        <f>IFERROR(AVERAGE(Dateneingabe!AH24:AI24),"")</f>
        <v/>
      </c>
      <c r="Z16" s="41" t="str">
        <f>IFERROR(AVERAGE(Dateneingabe!AJ24:AK24),"")</f>
        <v/>
      </c>
      <c r="AA16" s="4"/>
      <c r="AB16" s="34" t="str">
        <f t="shared" si="3"/>
        <v/>
      </c>
      <c r="AC16" s="178" t="str">
        <f>IFERROR(AVERAGE(Dateneingabe!AL24),"")</f>
        <v/>
      </c>
      <c r="AD16" s="29" t="str">
        <f>IFERROR(AVERAGE(Dateneingabe!AM24:AN24,Dateneingabe!AT24),"")</f>
        <v/>
      </c>
      <c r="AE16" s="29" t="str">
        <f>IFERROR(AVERAGE(Dateneingabe!AO24),"")</f>
        <v/>
      </c>
      <c r="AF16" s="29" t="str">
        <f>IFERROR(AVERAGE(Dateneingabe!AP24:AQ24),"")</f>
        <v/>
      </c>
      <c r="AG16" s="29" t="str">
        <f>IFERROR(AVERAGE(Dateneingabe!AR24),"")</f>
        <v/>
      </c>
      <c r="AH16" s="179" t="str">
        <f>IFERROR(AVERAGE(Dateneingabe!AU24),"")</f>
        <v/>
      </c>
    </row>
    <row r="17" spans="2:34" x14ac:dyDescent="0.25">
      <c r="B17" s="149">
        <f>Dateneingabe!B25</f>
        <v>13</v>
      </c>
      <c r="C17" s="90">
        <f>IFERROR(Dateneingabe!C25,"")</f>
        <v>0</v>
      </c>
      <c r="D17" s="87">
        <f>Dateneingabe!D25</f>
        <v>0</v>
      </c>
      <c r="E17" s="88">
        <f>Dateneingabe!E25</f>
        <v>0</v>
      </c>
      <c r="F17" s="89">
        <f>Dateneingabe!F25</f>
        <v>0</v>
      </c>
      <c r="H17" s="63" t="str">
        <f t="shared" si="0"/>
        <v/>
      </c>
      <c r="I17" s="192" t="str">
        <f>IFERROR(AVERAGE(Dateneingabe!G25:I25),"")</f>
        <v/>
      </c>
      <c r="J17" s="193" t="str">
        <f>IFERROR(AVERAGE(Dateneingabe!J25:K25),"")</f>
        <v/>
      </c>
      <c r="K17" s="14" t="str">
        <f>IFERROR(AVERAGE(Dateneingabe!L25:M25),"")</f>
        <v/>
      </c>
      <c r="L17" s="194" t="str">
        <f>IFERROR(AVERAGE(Dateneingabe!N25:O25),"")</f>
        <v/>
      </c>
      <c r="M17" s="10"/>
      <c r="N17" s="200" t="str">
        <f t="shared" si="1"/>
        <v/>
      </c>
      <c r="O17" s="184" t="str">
        <f>IFERROR(AVERAGE(Dateneingabe!P25:Q25),"")</f>
        <v/>
      </c>
      <c r="P17" s="23" t="str">
        <f>IFERROR(AVERAGE(Dateneingabe!R25:S25),"")</f>
        <v/>
      </c>
      <c r="Q17" s="185" t="str">
        <f>IFERROR(AVERAGE(Dateneingabe!T25,Dateneingabe!AY25,Dateneingabe!V25,Dateneingabe!W25),"")</f>
        <v/>
      </c>
      <c r="R17" s="4"/>
      <c r="S17" s="203" t="str">
        <f t="shared" si="2"/>
        <v/>
      </c>
      <c r="T17" s="38" t="str">
        <f>IFERROR(AVERAGE(Dateneingabe!X25:Y25),"")</f>
        <v/>
      </c>
      <c r="U17" s="39" t="str">
        <f>IFERROR(AVERAGE(Dateneingabe!Z25,Dateneingabe!AB25,Dateneingabe!AC25),"")</f>
        <v/>
      </c>
      <c r="V17" s="39" t="str">
        <f>IFERROR(AVERAGE(Dateneingabe!AD25:AE25),"")</f>
        <v/>
      </c>
      <c r="W17" s="40" t="str">
        <f>IFERROR(AVERAGE(Dateneingabe!AS25),"")</f>
        <v/>
      </c>
      <c r="X17" s="39" t="str">
        <f>IFERROR(AVERAGE(Dateneingabe!AA25,Dateneingabe!AF25,Dateneingabe!AG25,Dateneingabe!AV25),"")</f>
        <v/>
      </c>
      <c r="Y17" s="39" t="str">
        <f>IFERROR(AVERAGE(Dateneingabe!AH25:AI25),"")</f>
        <v/>
      </c>
      <c r="Z17" s="41" t="str">
        <f>IFERROR(AVERAGE(Dateneingabe!AJ25:AK25),"")</f>
        <v/>
      </c>
      <c r="AA17" s="4"/>
      <c r="AB17" s="34" t="str">
        <f t="shared" si="3"/>
        <v/>
      </c>
      <c r="AC17" s="178" t="str">
        <f>IFERROR(AVERAGE(Dateneingabe!AL25),"")</f>
        <v/>
      </c>
      <c r="AD17" s="29" t="str">
        <f>IFERROR(AVERAGE(Dateneingabe!AM25:AN25,Dateneingabe!AT25),"")</f>
        <v/>
      </c>
      <c r="AE17" s="29" t="str">
        <f>IFERROR(AVERAGE(Dateneingabe!AO25),"")</f>
        <v/>
      </c>
      <c r="AF17" s="29" t="str">
        <f>IFERROR(AVERAGE(Dateneingabe!AP25:AQ25),"")</f>
        <v/>
      </c>
      <c r="AG17" s="29" t="str">
        <f>IFERROR(AVERAGE(Dateneingabe!AR25),"")</f>
        <v/>
      </c>
      <c r="AH17" s="179" t="str">
        <f>IFERROR(AVERAGE(Dateneingabe!AU25),"")</f>
        <v/>
      </c>
    </row>
    <row r="18" spans="2:34" x14ac:dyDescent="0.25">
      <c r="B18" s="149">
        <f>Dateneingabe!B26</f>
        <v>14</v>
      </c>
      <c r="C18" s="90">
        <f>IFERROR(Dateneingabe!C26,"")</f>
        <v>0</v>
      </c>
      <c r="D18" s="87">
        <f>Dateneingabe!D26</f>
        <v>0</v>
      </c>
      <c r="E18" s="88">
        <f>Dateneingabe!E26</f>
        <v>0</v>
      </c>
      <c r="F18" s="89">
        <f>Dateneingabe!F26</f>
        <v>0</v>
      </c>
      <c r="H18" s="63" t="str">
        <f t="shared" si="0"/>
        <v/>
      </c>
      <c r="I18" s="192" t="str">
        <f>IFERROR(AVERAGE(Dateneingabe!G26:I26),"")</f>
        <v/>
      </c>
      <c r="J18" s="193" t="str">
        <f>IFERROR(AVERAGE(Dateneingabe!J26:K26),"")</f>
        <v/>
      </c>
      <c r="K18" s="14" t="str">
        <f>IFERROR(AVERAGE(Dateneingabe!L26:M26),"")</f>
        <v/>
      </c>
      <c r="L18" s="194" t="str">
        <f>IFERROR(AVERAGE(Dateneingabe!N26:O26),"")</f>
        <v/>
      </c>
      <c r="M18" s="10"/>
      <c r="N18" s="200" t="str">
        <f t="shared" si="1"/>
        <v/>
      </c>
      <c r="O18" s="184" t="str">
        <f>IFERROR(AVERAGE(Dateneingabe!P26:Q26),"")</f>
        <v/>
      </c>
      <c r="P18" s="23" t="str">
        <f>IFERROR(AVERAGE(Dateneingabe!R26:S26),"")</f>
        <v/>
      </c>
      <c r="Q18" s="185" t="str">
        <f>IFERROR(AVERAGE(Dateneingabe!T26,Dateneingabe!AY26,Dateneingabe!V26,Dateneingabe!W26),"")</f>
        <v/>
      </c>
      <c r="R18" s="4"/>
      <c r="S18" s="203" t="str">
        <f t="shared" si="2"/>
        <v/>
      </c>
      <c r="T18" s="38" t="str">
        <f>IFERROR(AVERAGE(Dateneingabe!X26:Y26),"")</f>
        <v/>
      </c>
      <c r="U18" s="39" t="str">
        <f>IFERROR(AVERAGE(Dateneingabe!Z26,Dateneingabe!AB26,Dateneingabe!AC26),"")</f>
        <v/>
      </c>
      <c r="V18" s="39" t="str">
        <f>IFERROR(AVERAGE(Dateneingabe!AD26:AE26),"")</f>
        <v/>
      </c>
      <c r="W18" s="40" t="str">
        <f>IFERROR(AVERAGE(Dateneingabe!AS26),"")</f>
        <v/>
      </c>
      <c r="X18" s="39" t="str">
        <f>IFERROR(AVERAGE(Dateneingabe!AA26,Dateneingabe!AF26,Dateneingabe!AG26,Dateneingabe!AV26),"")</f>
        <v/>
      </c>
      <c r="Y18" s="39" t="str">
        <f>IFERROR(AVERAGE(Dateneingabe!AH26:AI26),"")</f>
        <v/>
      </c>
      <c r="Z18" s="41" t="str">
        <f>IFERROR(AVERAGE(Dateneingabe!AJ26:AK26),"")</f>
        <v/>
      </c>
      <c r="AA18" s="4"/>
      <c r="AB18" s="34" t="str">
        <f t="shared" si="3"/>
        <v/>
      </c>
      <c r="AC18" s="178" t="str">
        <f>IFERROR(AVERAGE(Dateneingabe!AL26),"")</f>
        <v/>
      </c>
      <c r="AD18" s="29" t="str">
        <f>IFERROR(AVERAGE(Dateneingabe!AM26:AN26,Dateneingabe!AT26),"")</f>
        <v/>
      </c>
      <c r="AE18" s="29" t="str">
        <f>IFERROR(AVERAGE(Dateneingabe!AO26),"")</f>
        <v/>
      </c>
      <c r="AF18" s="29" t="str">
        <f>IFERROR(AVERAGE(Dateneingabe!AP26:AQ26),"")</f>
        <v/>
      </c>
      <c r="AG18" s="29" t="str">
        <f>IFERROR(AVERAGE(Dateneingabe!AR26),"")</f>
        <v/>
      </c>
      <c r="AH18" s="179" t="str">
        <f>IFERROR(AVERAGE(Dateneingabe!AU26),"")</f>
        <v/>
      </c>
    </row>
    <row r="19" spans="2:34" x14ac:dyDescent="0.25">
      <c r="B19" s="149">
        <f>Dateneingabe!B27</f>
        <v>15</v>
      </c>
      <c r="C19" s="90">
        <f>IFERROR(Dateneingabe!C27,"")</f>
        <v>0</v>
      </c>
      <c r="D19" s="87">
        <f>Dateneingabe!D27</f>
        <v>0</v>
      </c>
      <c r="E19" s="88">
        <f>Dateneingabe!E27</f>
        <v>0</v>
      </c>
      <c r="F19" s="89">
        <f>Dateneingabe!F27</f>
        <v>0</v>
      </c>
      <c r="H19" s="63" t="str">
        <f t="shared" si="0"/>
        <v/>
      </c>
      <c r="I19" s="192" t="str">
        <f>IFERROR(AVERAGE(Dateneingabe!G27:I27),"")</f>
        <v/>
      </c>
      <c r="J19" s="193" t="str">
        <f>IFERROR(AVERAGE(Dateneingabe!J27:K27),"")</f>
        <v/>
      </c>
      <c r="K19" s="14" t="str">
        <f>IFERROR(AVERAGE(Dateneingabe!L27:M27),"")</f>
        <v/>
      </c>
      <c r="L19" s="194" t="str">
        <f>IFERROR(AVERAGE(Dateneingabe!N27:O27),"")</f>
        <v/>
      </c>
      <c r="M19" s="10"/>
      <c r="N19" s="200" t="str">
        <f t="shared" si="1"/>
        <v/>
      </c>
      <c r="O19" s="184" t="str">
        <f>IFERROR(AVERAGE(Dateneingabe!P27:Q27),"")</f>
        <v/>
      </c>
      <c r="P19" s="23" t="str">
        <f>IFERROR(AVERAGE(Dateneingabe!R27:S27),"")</f>
        <v/>
      </c>
      <c r="Q19" s="185" t="str">
        <f>IFERROR(AVERAGE(Dateneingabe!T27,Dateneingabe!AY27,Dateneingabe!V27,Dateneingabe!W27),"")</f>
        <v/>
      </c>
      <c r="R19" s="4"/>
      <c r="S19" s="203" t="str">
        <f t="shared" si="2"/>
        <v/>
      </c>
      <c r="T19" s="38" t="str">
        <f>IFERROR(AVERAGE(Dateneingabe!X27:Y27),"")</f>
        <v/>
      </c>
      <c r="U19" s="39" t="str">
        <f>IFERROR(AVERAGE(Dateneingabe!Z27,Dateneingabe!AB27,Dateneingabe!AC27),"")</f>
        <v/>
      </c>
      <c r="V19" s="39" t="str">
        <f>IFERROR(AVERAGE(Dateneingabe!AD27:AE27),"")</f>
        <v/>
      </c>
      <c r="W19" s="40" t="str">
        <f>IFERROR(AVERAGE(Dateneingabe!AS27),"")</f>
        <v/>
      </c>
      <c r="X19" s="39" t="str">
        <f>IFERROR(AVERAGE(Dateneingabe!AA27,Dateneingabe!AF27,Dateneingabe!AG27,Dateneingabe!AV27),"")</f>
        <v/>
      </c>
      <c r="Y19" s="39" t="str">
        <f>IFERROR(AVERAGE(Dateneingabe!AH27:AI27),"")</f>
        <v/>
      </c>
      <c r="Z19" s="41" t="str">
        <f>IFERROR(AVERAGE(Dateneingabe!AJ27:AK27),"")</f>
        <v/>
      </c>
      <c r="AA19" s="4"/>
      <c r="AB19" s="34" t="str">
        <f t="shared" si="3"/>
        <v/>
      </c>
      <c r="AC19" s="178" t="str">
        <f>IFERROR(AVERAGE(Dateneingabe!AL27),"")</f>
        <v/>
      </c>
      <c r="AD19" s="29" t="str">
        <f>IFERROR(AVERAGE(Dateneingabe!AM27:AN27,Dateneingabe!AT27),"")</f>
        <v/>
      </c>
      <c r="AE19" s="29" t="str">
        <f>IFERROR(AVERAGE(Dateneingabe!AO27),"")</f>
        <v/>
      </c>
      <c r="AF19" s="29" t="str">
        <f>IFERROR(AVERAGE(Dateneingabe!AP27:AQ27),"")</f>
        <v/>
      </c>
      <c r="AG19" s="29" t="str">
        <f>IFERROR(AVERAGE(Dateneingabe!AR27),"")</f>
        <v/>
      </c>
      <c r="AH19" s="179" t="str">
        <f>IFERROR(AVERAGE(Dateneingabe!AU27),"")</f>
        <v/>
      </c>
    </row>
    <row r="20" spans="2:34" x14ac:dyDescent="0.25">
      <c r="B20" s="149">
        <f>Dateneingabe!B28</f>
        <v>16</v>
      </c>
      <c r="C20" s="90">
        <f>IFERROR(Dateneingabe!C28,"")</f>
        <v>0</v>
      </c>
      <c r="D20" s="87">
        <f>Dateneingabe!D28</f>
        <v>0</v>
      </c>
      <c r="E20" s="88">
        <f>Dateneingabe!E28</f>
        <v>0</v>
      </c>
      <c r="F20" s="89">
        <f>Dateneingabe!F28</f>
        <v>0</v>
      </c>
      <c r="H20" s="63" t="str">
        <f t="shared" si="0"/>
        <v/>
      </c>
      <c r="I20" s="192" t="str">
        <f>IFERROR(AVERAGE(Dateneingabe!G28:I28),"")</f>
        <v/>
      </c>
      <c r="J20" s="193" t="str">
        <f>IFERROR(AVERAGE(Dateneingabe!J28:K28),"")</f>
        <v/>
      </c>
      <c r="K20" s="14" t="str">
        <f>IFERROR(AVERAGE(Dateneingabe!L28:M28),"")</f>
        <v/>
      </c>
      <c r="L20" s="194" t="str">
        <f>IFERROR(AVERAGE(Dateneingabe!N28:O28),"")</f>
        <v/>
      </c>
      <c r="M20" s="10"/>
      <c r="N20" s="200" t="str">
        <f t="shared" si="1"/>
        <v/>
      </c>
      <c r="O20" s="184" t="str">
        <f>IFERROR(AVERAGE(Dateneingabe!P28:Q28),"")</f>
        <v/>
      </c>
      <c r="P20" s="23" t="str">
        <f>IFERROR(AVERAGE(Dateneingabe!R28:S28),"")</f>
        <v/>
      </c>
      <c r="Q20" s="185" t="str">
        <f>IFERROR(AVERAGE(Dateneingabe!T28,Dateneingabe!AY28,Dateneingabe!V28,Dateneingabe!W28),"")</f>
        <v/>
      </c>
      <c r="R20" s="4"/>
      <c r="S20" s="203" t="str">
        <f t="shared" si="2"/>
        <v/>
      </c>
      <c r="T20" s="38" t="str">
        <f>IFERROR(AVERAGE(Dateneingabe!X28:Y28),"")</f>
        <v/>
      </c>
      <c r="U20" s="39" t="str">
        <f>IFERROR(AVERAGE(Dateneingabe!Z28,Dateneingabe!AB28,Dateneingabe!AC28),"")</f>
        <v/>
      </c>
      <c r="V20" s="39" t="str">
        <f>IFERROR(AVERAGE(Dateneingabe!AD28:AE28),"")</f>
        <v/>
      </c>
      <c r="W20" s="40" t="str">
        <f>IFERROR(AVERAGE(Dateneingabe!AS28),"")</f>
        <v/>
      </c>
      <c r="X20" s="39" t="str">
        <f>IFERROR(AVERAGE(Dateneingabe!AA28,Dateneingabe!AF28,Dateneingabe!AG28,Dateneingabe!AV28),"")</f>
        <v/>
      </c>
      <c r="Y20" s="39" t="str">
        <f>IFERROR(AVERAGE(Dateneingabe!AH28:AI28),"")</f>
        <v/>
      </c>
      <c r="Z20" s="41" t="str">
        <f>IFERROR(AVERAGE(Dateneingabe!AJ28:AK28),"")</f>
        <v/>
      </c>
      <c r="AA20" s="4"/>
      <c r="AB20" s="34" t="str">
        <f t="shared" si="3"/>
        <v/>
      </c>
      <c r="AC20" s="178" t="str">
        <f>IFERROR(AVERAGE(Dateneingabe!AL28),"")</f>
        <v/>
      </c>
      <c r="AD20" s="29" t="str">
        <f>IFERROR(AVERAGE(Dateneingabe!AM28:AN28,Dateneingabe!AT28),"")</f>
        <v/>
      </c>
      <c r="AE20" s="29" t="str">
        <f>IFERROR(AVERAGE(Dateneingabe!AO28),"")</f>
        <v/>
      </c>
      <c r="AF20" s="29" t="str">
        <f>IFERROR(AVERAGE(Dateneingabe!AP28:AQ28),"")</f>
        <v/>
      </c>
      <c r="AG20" s="29" t="str">
        <f>IFERROR(AVERAGE(Dateneingabe!AR28),"")</f>
        <v/>
      </c>
      <c r="AH20" s="179" t="str">
        <f>IFERROR(AVERAGE(Dateneingabe!AU28),"")</f>
        <v/>
      </c>
    </row>
    <row r="21" spans="2:34" x14ac:dyDescent="0.25">
      <c r="B21" s="149">
        <f>Dateneingabe!B29</f>
        <v>17</v>
      </c>
      <c r="C21" s="90">
        <f>IFERROR(Dateneingabe!C29,"")</f>
        <v>0</v>
      </c>
      <c r="D21" s="87">
        <f>Dateneingabe!D29</f>
        <v>0</v>
      </c>
      <c r="E21" s="88">
        <f>Dateneingabe!E29</f>
        <v>0</v>
      </c>
      <c r="F21" s="89">
        <f>Dateneingabe!F29</f>
        <v>0</v>
      </c>
      <c r="H21" s="63" t="str">
        <f t="shared" si="0"/>
        <v/>
      </c>
      <c r="I21" s="192" t="str">
        <f>IFERROR(AVERAGE(Dateneingabe!G29:I29),"")</f>
        <v/>
      </c>
      <c r="J21" s="193" t="str">
        <f>IFERROR(AVERAGE(Dateneingabe!J29:K29),"")</f>
        <v/>
      </c>
      <c r="K21" s="14" t="str">
        <f>IFERROR(AVERAGE(Dateneingabe!L29:M29),"")</f>
        <v/>
      </c>
      <c r="L21" s="194" t="str">
        <f>IFERROR(AVERAGE(Dateneingabe!N29:O29),"")</f>
        <v/>
      </c>
      <c r="M21" s="10"/>
      <c r="N21" s="200" t="str">
        <f t="shared" si="1"/>
        <v/>
      </c>
      <c r="O21" s="184" t="str">
        <f>IFERROR(AVERAGE(Dateneingabe!P29:Q29),"")</f>
        <v/>
      </c>
      <c r="P21" s="23" t="str">
        <f>IFERROR(AVERAGE(Dateneingabe!R29:S29),"")</f>
        <v/>
      </c>
      <c r="Q21" s="185" t="str">
        <f>IFERROR(AVERAGE(Dateneingabe!T29,Dateneingabe!AY29,Dateneingabe!V29,Dateneingabe!W29),"")</f>
        <v/>
      </c>
      <c r="R21" s="4"/>
      <c r="S21" s="203" t="str">
        <f t="shared" si="2"/>
        <v/>
      </c>
      <c r="T21" s="38" t="str">
        <f>IFERROR(AVERAGE(Dateneingabe!X29:Y29),"")</f>
        <v/>
      </c>
      <c r="U21" s="39" t="str">
        <f>IFERROR(AVERAGE(Dateneingabe!Z29,Dateneingabe!AB29,Dateneingabe!AC29),"")</f>
        <v/>
      </c>
      <c r="V21" s="39" t="str">
        <f>IFERROR(AVERAGE(Dateneingabe!AD29:AE29),"")</f>
        <v/>
      </c>
      <c r="W21" s="40" t="str">
        <f>IFERROR(AVERAGE(Dateneingabe!AS29),"")</f>
        <v/>
      </c>
      <c r="X21" s="39" t="str">
        <f>IFERROR(AVERAGE(Dateneingabe!AA29,Dateneingabe!AF29,Dateneingabe!AG29,Dateneingabe!AV29),"")</f>
        <v/>
      </c>
      <c r="Y21" s="39" t="str">
        <f>IFERROR(AVERAGE(Dateneingabe!AH29:AI29),"")</f>
        <v/>
      </c>
      <c r="Z21" s="41" t="str">
        <f>IFERROR(AVERAGE(Dateneingabe!AJ29:AK29),"")</f>
        <v/>
      </c>
      <c r="AA21" s="4"/>
      <c r="AB21" s="34" t="str">
        <f t="shared" si="3"/>
        <v/>
      </c>
      <c r="AC21" s="178" t="str">
        <f>IFERROR(AVERAGE(Dateneingabe!AL29),"")</f>
        <v/>
      </c>
      <c r="AD21" s="29" t="str">
        <f>IFERROR(AVERAGE(Dateneingabe!AM29:AN29,Dateneingabe!AT29),"")</f>
        <v/>
      </c>
      <c r="AE21" s="29" t="str">
        <f>IFERROR(AVERAGE(Dateneingabe!AO29),"")</f>
        <v/>
      </c>
      <c r="AF21" s="29" t="str">
        <f>IFERROR(AVERAGE(Dateneingabe!AP29:AQ29),"")</f>
        <v/>
      </c>
      <c r="AG21" s="29" t="str">
        <f>IFERROR(AVERAGE(Dateneingabe!AR29),"")</f>
        <v/>
      </c>
      <c r="AH21" s="179" t="str">
        <f>IFERROR(AVERAGE(Dateneingabe!AU29),"")</f>
        <v/>
      </c>
    </row>
    <row r="22" spans="2:34" x14ac:dyDescent="0.25">
      <c r="B22" s="149">
        <f>Dateneingabe!B30</f>
        <v>18</v>
      </c>
      <c r="C22" s="90">
        <f>IFERROR(Dateneingabe!C30,"")</f>
        <v>0</v>
      </c>
      <c r="D22" s="87">
        <f>Dateneingabe!D30</f>
        <v>0</v>
      </c>
      <c r="E22" s="88">
        <f>Dateneingabe!E30</f>
        <v>0</v>
      </c>
      <c r="F22" s="89">
        <f>Dateneingabe!F30</f>
        <v>0</v>
      </c>
      <c r="H22" s="63" t="str">
        <f t="shared" si="0"/>
        <v/>
      </c>
      <c r="I22" s="192" t="str">
        <f>IFERROR(AVERAGE(Dateneingabe!G30:I30),"")</f>
        <v/>
      </c>
      <c r="J22" s="193" t="str">
        <f>IFERROR(AVERAGE(Dateneingabe!J30:K30),"")</f>
        <v/>
      </c>
      <c r="K22" s="14" t="str">
        <f>IFERROR(AVERAGE(Dateneingabe!L30:M30),"")</f>
        <v/>
      </c>
      <c r="L22" s="194" t="str">
        <f>IFERROR(AVERAGE(Dateneingabe!N30:O30),"")</f>
        <v/>
      </c>
      <c r="M22" s="10"/>
      <c r="N22" s="200" t="str">
        <f t="shared" si="1"/>
        <v/>
      </c>
      <c r="O22" s="184" t="str">
        <f>IFERROR(AVERAGE(Dateneingabe!P30:Q30),"")</f>
        <v/>
      </c>
      <c r="P22" s="23" t="str">
        <f>IFERROR(AVERAGE(Dateneingabe!R30:S30),"")</f>
        <v/>
      </c>
      <c r="Q22" s="185" t="str">
        <f>IFERROR(AVERAGE(Dateneingabe!T30,Dateneingabe!AY30,Dateneingabe!V30,Dateneingabe!W30),"")</f>
        <v/>
      </c>
      <c r="R22" s="4"/>
      <c r="S22" s="203" t="str">
        <f t="shared" si="2"/>
        <v/>
      </c>
      <c r="T22" s="38" t="str">
        <f>IFERROR(AVERAGE(Dateneingabe!X30:Y30),"")</f>
        <v/>
      </c>
      <c r="U22" s="39" t="str">
        <f>IFERROR(AVERAGE(Dateneingabe!Z30,Dateneingabe!AB30,Dateneingabe!AC30),"")</f>
        <v/>
      </c>
      <c r="V22" s="39" t="str">
        <f>IFERROR(AVERAGE(Dateneingabe!AD30:AE30),"")</f>
        <v/>
      </c>
      <c r="W22" s="40" t="str">
        <f>IFERROR(AVERAGE(Dateneingabe!AS30),"")</f>
        <v/>
      </c>
      <c r="X22" s="39" t="str">
        <f>IFERROR(AVERAGE(Dateneingabe!AA30,Dateneingabe!AF30,Dateneingabe!AG30,Dateneingabe!AV30),"")</f>
        <v/>
      </c>
      <c r="Y22" s="39" t="str">
        <f>IFERROR(AVERAGE(Dateneingabe!AH30:AI30),"")</f>
        <v/>
      </c>
      <c r="Z22" s="41" t="str">
        <f>IFERROR(AVERAGE(Dateneingabe!AJ30:AK30),"")</f>
        <v/>
      </c>
      <c r="AA22" s="4"/>
      <c r="AB22" s="34" t="str">
        <f t="shared" si="3"/>
        <v/>
      </c>
      <c r="AC22" s="178" t="str">
        <f>IFERROR(AVERAGE(Dateneingabe!AL30),"")</f>
        <v/>
      </c>
      <c r="AD22" s="29" t="str">
        <f>IFERROR(AVERAGE(Dateneingabe!AM30:AN30,Dateneingabe!AT30),"")</f>
        <v/>
      </c>
      <c r="AE22" s="29" t="str">
        <f>IFERROR(AVERAGE(Dateneingabe!AO30),"")</f>
        <v/>
      </c>
      <c r="AF22" s="29" t="str">
        <f>IFERROR(AVERAGE(Dateneingabe!AP30:AQ30),"")</f>
        <v/>
      </c>
      <c r="AG22" s="29" t="str">
        <f>IFERROR(AVERAGE(Dateneingabe!AR30),"")</f>
        <v/>
      </c>
      <c r="AH22" s="179" t="str">
        <f>IFERROR(AVERAGE(Dateneingabe!AU30),"")</f>
        <v/>
      </c>
    </row>
    <row r="23" spans="2:34" x14ac:dyDescent="0.25">
      <c r="B23" s="149">
        <f>Dateneingabe!B31</f>
        <v>19</v>
      </c>
      <c r="C23" s="90">
        <f>IFERROR(Dateneingabe!C31,"")</f>
        <v>0</v>
      </c>
      <c r="D23" s="87">
        <f>Dateneingabe!D31</f>
        <v>0</v>
      </c>
      <c r="E23" s="88">
        <f>Dateneingabe!E31</f>
        <v>0</v>
      </c>
      <c r="F23" s="89">
        <f>Dateneingabe!F31</f>
        <v>0</v>
      </c>
      <c r="H23" s="63" t="str">
        <f t="shared" si="0"/>
        <v/>
      </c>
      <c r="I23" s="192" t="str">
        <f>IFERROR(AVERAGE(Dateneingabe!G31:I31),"")</f>
        <v/>
      </c>
      <c r="J23" s="193" t="str">
        <f>IFERROR(AVERAGE(Dateneingabe!J31:K31),"")</f>
        <v/>
      </c>
      <c r="K23" s="14" t="str">
        <f>IFERROR(AVERAGE(Dateneingabe!L31:M31),"")</f>
        <v/>
      </c>
      <c r="L23" s="194" t="str">
        <f>IFERROR(AVERAGE(Dateneingabe!N31:O31),"")</f>
        <v/>
      </c>
      <c r="M23" s="10"/>
      <c r="N23" s="200" t="str">
        <f t="shared" si="1"/>
        <v/>
      </c>
      <c r="O23" s="184" t="str">
        <f>IFERROR(AVERAGE(Dateneingabe!P31:Q31),"")</f>
        <v/>
      </c>
      <c r="P23" s="23" t="str">
        <f>IFERROR(AVERAGE(Dateneingabe!R31:S31),"")</f>
        <v/>
      </c>
      <c r="Q23" s="185" t="str">
        <f>IFERROR(AVERAGE(Dateneingabe!T31,Dateneingabe!AY31,Dateneingabe!V31,Dateneingabe!W31),"")</f>
        <v/>
      </c>
      <c r="R23" s="4"/>
      <c r="S23" s="203" t="str">
        <f t="shared" si="2"/>
        <v/>
      </c>
      <c r="T23" s="38" t="str">
        <f>IFERROR(AVERAGE(Dateneingabe!X31:Y31),"")</f>
        <v/>
      </c>
      <c r="U23" s="39" t="str">
        <f>IFERROR(AVERAGE(Dateneingabe!Z31,Dateneingabe!AB31,Dateneingabe!AC31),"")</f>
        <v/>
      </c>
      <c r="V23" s="39" t="str">
        <f>IFERROR(AVERAGE(Dateneingabe!AD31:AE31),"")</f>
        <v/>
      </c>
      <c r="W23" s="40" t="str">
        <f>IFERROR(AVERAGE(Dateneingabe!AS31),"")</f>
        <v/>
      </c>
      <c r="X23" s="39" t="str">
        <f>IFERROR(AVERAGE(Dateneingabe!AA31,Dateneingabe!AF31,Dateneingabe!AG31,Dateneingabe!AV31),"")</f>
        <v/>
      </c>
      <c r="Y23" s="39" t="str">
        <f>IFERROR(AVERAGE(Dateneingabe!AH31:AI31),"")</f>
        <v/>
      </c>
      <c r="Z23" s="41" t="str">
        <f>IFERROR(AVERAGE(Dateneingabe!AJ31:AK31),"")</f>
        <v/>
      </c>
      <c r="AA23" s="4"/>
      <c r="AB23" s="34" t="str">
        <f t="shared" si="3"/>
        <v/>
      </c>
      <c r="AC23" s="178" t="str">
        <f>IFERROR(AVERAGE(Dateneingabe!AL31),"")</f>
        <v/>
      </c>
      <c r="AD23" s="29" t="str">
        <f>IFERROR(AVERAGE(Dateneingabe!AM31:AN31,Dateneingabe!AT31),"")</f>
        <v/>
      </c>
      <c r="AE23" s="29" t="str">
        <f>IFERROR(AVERAGE(Dateneingabe!AO31),"")</f>
        <v/>
      </c>
      <c r="AF23" s="29" t="str">
        <f>IFERROR(AVERAGE(Dateneingabe!AP31:AQ31),"")</f>
        <v/>
      </c>
      <c r="AG23" s="29" t="str">
        <f>IFERROR(AVERAGE(Dateneingabe!AR31),"")</f>
        <v/>
      </c>
      <c r="AH23" s="179" t="str">
        <f>IFERROR(AVERAGE(Dateneingabe!AU31),"")</f>
        <v/>
      </c>
    </row>
    <row r="24" spans="2:34" x14ac:dyDescent="0.25">
      <c r="B24" s="149">
        <f>Dateneingabe!B32</f>
        <v>20</v>
      </c>
      <c r="C24" s="90">
        <f>IFERROR(Dateneingabe!C32,"")</f>
        <v>0</v>
      </c>
      <c r="D24" s="87">
        <f>Dateneingabe!D32</f>
        <v>0</v>
      </c>
      <c r="E24" s="88">
        <f>Dateneingabe!E32</f>
        <v>0</v>
      </c>
      <c r="F24" s="89">
        <f>Dateneingabe!F32</f>
        <v>0</v>
      </c>
      <c r="H24" s="63" t="str">
        <f t="shared" si="0"/>
        <v/>
      </c>
      <c r="I24" s="192" t="str">
        <f>IFERROR(AVERAGE(Dateneingabe!G32:I32),"")</f>
        <v/>
      </c>
      <c r="J24" s="193" t="str">
        <f>IFERROR(AVERAGE(Dateneingabe!J32:K32),"")</f>
        <v/>
      </c>
      <c r="K24" s="14" t="str">
        <f>IFERROR(AVERAGE(Dateneingabe!L32:M32),"")</f>
        <v/>
      </c>
      <c r="L24" s="194" t="str">
        <f>IFERROR(AVERAGE(Dateneingabe!N32:O32),"")</f>
        <v/>
      </c>
      <c r="M24" s="10"/>
      <c r="N24" s="200" t="str">
        <f t="shared" si="1"/>
        <v/>
      </c>
      <c r="O24" s="184" t="str">
        <f>IFERROR(AVERAGE(Dateneingabe!P32:Q32),"")</f>
        <v/>
      </c>
      <c r="P24" s="23" t="str">
        <f>IFERROR(AVERAGE(Dateneingabe!R32:S32),"")</f>
        <v/>
      </c>
      <c r="Q24" s="185" t="str">
        <f>IFERROR(AVERAGE(Dateneingabe!T32,Dateneingabe!AY32,Dateneingabe!V32,Dateneingabe!W32),"")</f>
        <v/>
      </c>
      <c r="R24" s="4"/>
      <c r="S24" s="203" t="str">
        <f t="shared" si="2"/>
        <v/>
      </c>
      <c r="T24" s="38" t="str">
        <f>IFERROR(AVERAGE(Dateneingabe!X32:Y32),"")</f>
        <v/>
      </c>
      <c r="U24" s="39" t="str">
        <f>IFERROR(AVERAGE(Dateneingabe!Z32,Dateneingabe!AB32,Dateneingabe!AC32),"")</f>
        <v/>
      </c>
      <c r="V24" s="39" t="str">
        <f>IFERROR(AVERAGE(Dateneingabe!AD32:AE32),"")</f>
        <v/>
      </c>
      <c r="W24" s="40" t="str">
        <f>IFERROR(AVERAGE(Dateneingabe!AS32),"")</f>
        <v/>
      </c>
      <c r="X24" s="39" t="str">
        <f>IFERROR(AVERAGE(Dateneingabe!AA32,Dateneingabe!AF32,Dateneingabe!AG32,Dateneingabe!AV32),"")</f>
        <v/>
      </c>
      <c r="Y24" s="39" t="str">
        <f>IFERROR(AVERAGE(Dateneingabe!AH32:AI32),"")</f>
        <v/>
      </c>
      <c r="Z24" s="41" t="str">
        <f>IFERROR(AVERAGE(Dateneingabe!AJ32:AK32),"")</f>
        <v/>
      </c>
      <c r="AA24" s="4"/>
      <c r="AB24" s="34" t="str">
        <f t="shared" si="3"/>
        <v/>
      </c>
      <c r="AC24" s="178" t="str">
        <f>IFERROR(AVERAGE(Dateneingabe!AL32),"")</f>
        <v/>
      </c>
      <c r="AD24" s="29" t="str">
        <f>IFERROR(AVERAGE(Dateneingabe!AM32:AN32,Dateneingabe!AT32),"")</f>
        <v/>
      </c>
      <c r="AE24" s="29" t="str">
        <f>IFERROR(AVERAGE(Dateneingabe!AO32),"")</f>
        <v/>
      </c>
      <c r="AF24" s="29" t="str">
        <f>IFERROR(AVERAGE(Dateneingabe!AP32:AQ32),"")</f>
        <v/>
      </c>
      <c r="AG24" s="29" t="str">
        <f>IFERROR(AVERAGE(Dateneingabe!AR32),"")</f>
        <v/>
      </c>
      <c r="AH24" s="179" t="str">
        <f>IFERROR(AVERAGE(Dateneingabe!AU32),"")</f>
        <v/>
      </c>
    </row>
    <row r="25" spans="2:34" x14ac:dyDescent="0.25">
      <c r="B25" s="149">
        <f>Dateneingabe!B33</f>
        <v>21</v>
      </c>
      <c r="C25" s="90">
        <f>IFERROR(Dateneingabe!C33,"")</f>
        <v>0</v>
      </c>
      <c r="D25" s="87">
        <f>Dateneingabe!D33</f>
        <v>0</v>
      </c>
      <c r="E25" s="88">
        <f>Dateneingabe!E33</f>
        <v>0</v>
      </c>
      <c r="F25" s="89">
        <f>Dateneingabe!F33</f>
        <v>0</v>
      </c>
      <c r="H25" s="63" t="str">
        <f t="shared" si="0"/>
        <v/>
      </c>
      <c r="I25" s="192" t="str">
        <f>IFERROR(AVERAGE(Dateneingabe!G33:I33),"")</f>
        <v/>
      </c>
      <c r="J25" s="193" t="str">
        <f>IFERROR(AVERAGE(Dateneingabe!J33:K33),"")</f>
        <v/>
      </c>
      <c r="K25" s="14" t="str">
        <f>IFERROR(AVERAGE(Dateneingabe!L33:M33),"")</f>
        <v/>
      </c>
      <c r="L25" s="194" t="str">
        <f>IFERROR(AVERAGE(Dateneingabe!N33:O33),"")</f>
        <v/>
      </c>
      <c r="M25" s="10"/>
      <c r="N25" s="200" t="str">
        <f t="shared" si="1"/>
        <v/>
      </c>
      <c r="O25" s="184" t="str">
        <f>IFERROR(AVERAGE(Dateneingabe!P33:Q33),"")</f>
        <v/>
      </c>
      <c r="P25" s="23" t="str">
        <f>IFERROR(AVERAGE(Dateneingabe!R33:S33),"")</f>
        <v/>
      </c>
      <c r="Q25" s="185" t="str">
        <f>IFERROR(AVERAGE(Dateneingabe!T33,Dateneingabe!AY33,Dateneingabe!V33,Dateneingabe!W33),"")</f>
        <v/>
      </c>
      <c r="R25" s="4"/>
      <c r="S25" s="203" t="str">
        <f t="shared" si="2"/>
        <v/>
      </c>
      <c r="T25" s="38" t="str">
        <f>IFERROR(AVERAGE(Dateneingabe!X33:Y33),"")</f>
        <v/>
      </c>
      <c r="U25" s="39" t="str">
        <f>IFERROR(AVERAGE(Dateneingabe!Z33,Dateneingabe!AB33,Dateneingabe!AC33),"")</f>
        <v/>
      </c>
      <c r="V25" s="39" t="str">
        <f>IFERROR(AVERAGE(Dateneingabe!AD33:AE33),"")</f>
        <v/>
      </c>
      <c r="W25" s="40" t="str">
        <f>IFERROR(AVERAGE(Dateneingabe!AS33),"")</f>
        <v/>
      </c>
      <c r="X25" s="39" t="str">
        <f>IFERROR(AVERAGE(Dateneingabe!AA33,Dateneingabe!AF33,Dateneingabe!AG33,Dateneingabe!AV33),"")</f>
        <v/>
      </c>
      <c r="Y25" s="39" t="str">
        <f>IFERROR(AVERAGE(Dateneingabe!AH33:AI33),"")</f>
        <v/>
      </c>
      <c r="Z25" s="41" t="str">
        <f>IFERROR(AVERAGE(Dateneingabe!AJ33:AK33),"")</f>
        <v/>
      </c>
      <c r="AA25" s="4"/>
      <c r="AB25" s="34" t="str">
        <f t="shared" si="3"/>
        <v/>
      </c>
      <c r="AC25" s="178" t="str">
        <f>IFERROR(AVERAGE(Dateneingabe!AL33),"")</f>
        <v/>
      </c>
      <c r="AD25" s="29" t="str">
        <f>IFERROR(AVERAGE(Dateneingabe!AM33:AN33,Dateneingabe!AT33),"")</f>
        <v/>
      </c>
      <c r="AE25" s="29" t="str">
        <f>IFERROR(AVERAGE(Dateneingabe!AO33),"")</f>
        <v/>
      </c>
      <c r="AF25" s="29" t="str">
        <f>IFERROR(AVERAGE(Dateneingabe!AP33:AQ33),"")</f>
        <v/>
      </c>
      <c r="AG25" s="29" t="str">
        <f>IFERROR(AVERAGE(Dateneingabe!AR33),"")</f>
        <v/>
      </c>
      <c r="AH25" s="179" t="str">
        <f>IFERROR(AVERAGE(Dateneingabe!AU33),"")</f>
        <v/>
      </c>
    </row>
    <row r="26" spans="2:34" x14ac:dyDescent="0.25">
      <c r="B26" s="149">
        <f>Dateneingabe!B34</f>
        <v>22</v>
      </c>
      <c r="C26" s="90">
        <f>IFERROR(Dateneingabe!C34,"")</f>
        <v>0</v>
      </c>
      <c r="D26" s="87">
        <f>Dateneingabe!D34</f>
        <v>0</v>
      </c>
      <c r="E26" s="88">
        <f>Dateneingabe!E34</f>
        <v>0</v>
      </c>
      <c r="F26" s="89">
        <f>Dateneingabe!F34</f>
        <v>0</v>
      </c>
      <c r="H26" s="63" t="str">
        <f t="shared" si="0"/>
        <v/>
      </c>
      <c r="I26" s="192" t="str">
        <f>IFERROR(AVERAGE(Dateneingabe!G34:I34),"")</f>
        <v/>
      </c>
      <c r="J26" s="193" t="str">
        <f>IFERROR(AVERAGE(Dateneingabe!J34:K34),"")</f>
        <v/>
      </c>
      <c r="K26" s="14" t="str">
        <f>IFERROR(AVERAGE(Dateneingabe!L34:M34),"")</f>
        <v/>
      </c>
      <c r="L26" s="194" t="str">
        <f>IFERROR(AVERAGE(Dateneingabe!N34:O34),"")</f>
        <v/>
      </c>
      <c r="M26" s="10"/>
      <c r="N26" s="200" t="str">
        <f t="shared" si="1"/>
        <v/>
      </c>
      <c r="O26" s="184" t="str">
        <f>IFERROR(AVERAGE(Dateneingabe!P34:Q34),"")</f>
        <v/>
      </c>
      <c r="P26" s="23" t="str">
        <f>IFERROR(AVERAGE(Dateneingabe!R34:S34),"")</f>
        <v/>
      </c>
      <c r="Q26" s="185" t="str">
        <f>IFERROR(AVERAGE(Dateneingabe!T34,Dateneingabe!AY34,Dateneingabe!V34,Dateneingabe!W34),"")</f>
        <v/>
      </c>
      <c r="R26" s="4"/>
      <c r="S26" s="203" t="str">
        <f t="shared" si="2"/>
        <v/>
      </c>
      <c r="T26" s="38" t="str">
        <f>IFERROR(AVERAGE(Dateneingabe!X34:Y34),"")</f>
        <v/>
      </c>
      <c r="U26" s="39" t="str">
        <f>IFERROR(AVERAGE(Dateneingabe!Z34,Dateneingabe!AB34,Dateneingabe!AC34),"")</f>
        <v/>
      </c>
      <c r="V26" s="39" t="str">
        <f>IFERROR(AVERAGE(Dateneingabe!AD34:AE34),"")</f>
        <v/>
      </c>
      <c r="W26" s="40" t="str">
        <f>IFERROR(AVERAGE(Dateneingabe!AS34),"")</f>
        <v/>
      </c>
      <c r="X26" s="39" t="str">
        <f>IFERROR(AVERAGE(Dateneingabe!AA34,Dateneingabe!AF34,Dateneingabe!AG34,Dateneingabe!AV34),"")</f>
        <v/>
      </c>
      <c r="Y26" s="39" t="str">
        <f>IFERROR(AVERAGE(Dateneingabe!AH34:AI34),"")</f>
        <v/>
      </c>
      <c r="Z26" s="41" t="str">
        <f>IFERROR(AVERAGE(Dateneingabe!AJ34:AK34),"")</f>
        <v/>
      </c>
      <c r="AA26" s="4"/>
      <c r="AB26" s="34" t="str">
        <f t="shared" si="3"/>
        <v/>
      </c>
      <c r="AC26" s="178" t="str">
        <f>IFERROR(AVERAGE(Dateneingabe!AL34),"")</f>
        <v/>
      </c>
      <c r="AD26" s="29" t="str">
        <f>IFERROR(AVERAGE(Dateneingabe!AM34:AN34,Dateneingabe!AT34),"")</f>
        <v/>
      </c>
      <c r="AE26" s="29" t="str">
        <f>IFERROR(AVERAGE(Dateneingabe!AO34),"")</f>
        <v/>
      </c>
      <c r="AF26" s="29" t="str">
        <f>IFERROR(AVERAGE(Dateneingabe!AP34:AQ34),"")</f>
        <v/>
      </c>
      <c r="AG26" s="29" t="str">
        <f>IFERROR(AVERAGE(Dateneingabe!AR34),"")</f>
        <v/>
      </c>
      <c r="AH26" s="179" t="str">
        <f>IFERROR(AVERAGE(Dateneingabe!AU34),"")</f>
        <v/>
      </c>
    </row>
    <row r="27" spans="2:34" x14ac:dyDescent="0.25">
      <c r="B27" s="149">
        <f>Dateneingabe!B35</f>
        <v>23</v>
      </c>
      <c r="C27" s="90">
        <f>IFERROR(Dateneingabe!C35,"")</f>
        <v>0</v>
      </c>
      <c r="D27" s="87">
        <f>Dateneingabe!D35</f>
        <v>0</v>
      </c>
      <c r="E27" s="88">
        <f>Dateneingabe!E35</f>
        <v>0</v>
      </c>
      <c r="F27" s="89">
        <f>Dateneingabe!F35</f>
        <v>0</v>
      </c>
      <c r="H27" s="63" t="str">
        <f t="shared" si="0"/>
        <v/>
      </c>
      <c r="I27" s="192" t="str">
        <f>IFERROR(AVERAGE(Dateneingabe!G35:I35),"")</f>
        <v/>
      </c>
      <c r="J27" s="193" t="str">
        <f>IFERROR(AVERAGE(Dateneingabe!J35:K35),"")</f>
        <v/>
      </c>
      <c r="K27" s="14" t="str">
        <f>IFERROR(AVERAGE(Dateneingabe!L35:M35),"")</f>
        <v/>
      </c>
      <c r="L27" s="194" t="str">
        <f>IFERROR(AVERAGE(Dateneingabe!N35:O35),"")</f>
        <v/>
      </c>
      <c r="M27" s="10"/>
      <c r="N27" s="200" t="str">
        <f t="shared" si="1"/>
        <v/>
      </c>
      <c r="O27" s="184" t="str">
        <f>IFERROR(AVERAGE(Dateneingabe!P35:Q35),"")</f>
        <v/>
      </c>
      <c r="P27" s="23" t="str">
        <f>IFERROR(AVERAGE(Dateneingabe!R35:S35),"")</f>
        <v/>
      </c>
      <c r="Q27" s="185" t="str">
        <f>IFERROR(AVERAGE(Dateneingabe!T35,Dateneingabe!AY35,Dateneingabe!V35,Dateneingabe!W35),"")</f>
        <v/>
      </c>
      <c r="R27" s="4"/>
      <c r="S27" s="203" t="str">
        <f t="shared" si="2"/>
        <v/>
      </c>
      <c r="T27" s="38" t="str">
        <f>IFERROR(AVERAGE(Dateneingabe!X35:Y35),"")</f>
        <v/>
      </c>
      <c r="U27" s="39" t="str">
        <f>IFERROR(AVERAGE(Dateneingabe!Z35,Dateneingabe!AB35,Dateneingabe!AC35),"")</f>
        <v/>
      </c>
      <c r="V27" s="39" t="str">
        <f>IFERROR(AVERAGE(Dateneingabe!AD35:AE35),"")</f>
        <v/>
      </c>
      <c r="W27" s="40" t="str">
        <f>IFERROR(AVERAGE(Dateneingabe!AS35),"")</f>
        <v/>
      </c>
      <c r="X27" s="39" t="str">
        <f>IFERROR(AVERAGE(Dateneingabe!AA35,Dateneingabe!AF35,Dateneingabe!AG35,Dateneingabe!AV35),"")</f>
        <v/>
      </c>
      <c r="Y27" s="39" t="str">
        <f>IFERROR(AVERAGE(Dateneingabe!AH35:AI35),"")</f>
        <v/>
      </c>
      <c r="Z27" s="41" t="str">
        <f>IFERROR(AVERAGE(Dateneingabe!AJ35:AK35),"")</f>
        <v/>
      </c>
      <c r="AA27" s="4"/>
      <c r="AB27" s="34" t="str">
        <f t="shared" si="3"/>
        <v/>
      </c>
      <c r="AC27" s="178" t="str">
        <f>IFERROR(AVERAGE(Dateneingabe!AL35),"")</f>
        <v/>
      </c>
      <c r="AD27" s="29" t="str">
        <f>IFERROR(AVERAGE(Dateneingabe!AM35:AN35,Dateneingabe!AT35),"")</f>
        <v/>
      </c>
      <c r="AE27" s="29" t="str">
        <f>IFERROR(AVERAGE(Dateneingabe!AO35),"")</f>
        <v/>
      </c>
      <c r="AF27" s="29" t="str">
        <f>IFERROR(AVERAGE(Dateneingabe!AP35:AQ35),"")</f>
        <v/>
      </c>
      <c r="AG27" s="29" t="str">
        <f>IFERROR(AVERAGE(Dateneingabe!AR35),"")</f>
        <v/>
      </c>
      <c r="AH27" s="179" t="str">
        <f>IFERROR(AVERAGE(Dateneingabe!AU35),"")</f>
        <v/>
      </c>
    </row>
    <row r="28" spans="2:34" x14ac:dyDescent="0.25">
      <c r="B28" s="149">
        <f>Dateneingabe!B36</f>
        <v>24</v>
      </c>
      <c r="C28" s="90">
        <f>IFERROR(Dateneingabe!C36,"")</f>
        <v>0</v>
      </c>
      <c r="D28" s="87">
        <f>Dateneingabe!D36</f>
        <v>0</v>
      </c>
      <c r="E28" s="88">
        <f>Dateneingabe!E36</f>
        <v>0</v>
      </c>
      <c r="F28" s="89">
        <f>Dateneingabe!F36</f>
        <v>0</v>
      </c>
      <c r="H28" s="63" t="str">
        <f t="shared" si="0"/>
        <v/>
      </c>
      <c r="I28" s="192" t="str">
        <f>IFERROR(AVERAGE(Dateneingabe!G36:I36),"")</f>
        <v/>
      </c>
      <c r="J28" s="193" t="str">
        <f>IFERROR(AVERAGE(Dateneingabe!J36:K36),"")</f>
        <v/>
      </c>
      <c r="K28" s="14" t="str">
        <f>IFERROR(AVERAGE(Dateneingabe!L36:M36),"")</f>
        <v/>
      </c>
      <c r="L28" s="194" t="str">
        <f>IFERROR(AVERAGE(Dateneingabe!N36:O36),"")</f>
        <v/>
      </c>
      <c r="M28" s="10"/>
      <c r="N28" s="200" t="str">
        <f t="shared" si="1"/>
        <v/>
      </c>
      <c r="O28" s="184" t="str">
        <f>IFERROR(AVERAGE(Dateneingabe!P36:Q36),"")</f>
        <v/>
      </c>
      <c r="P28" s="23" t="str">
        <f>IFERROR(AVERAGE(Dateneingabe!R36:S36),"")</f>
        <v/>
      </c>
      <c r="Q28" s="185" t="str">
        <f>IFERROR(AVERAGE(Dateneingabe!T36,Dateneingabe!AY36,Dateneingabe!V36,Dateneingabe!W36),"")</f>
        <v/>
      </c>
      <c r="R28" s="4"/>
      <c r="S28" s="203" t="str">
        <f t="shared" si="2"/>
        <v/>
      </c>
      <c r="T28" s="38" t="str">
        <f>IFERROR(AVERAGE(Dateneingabe!X36:Y36),"")</f>
        <v/>
      </c>
      <c r="U28" s="39" t="str">
        <f>IFERROR(AVERAGE(Dateneingabe!Z36,Dateneingabe!AB36,Dateneingabe!AC36),"")</f>
        <v/>
      </c>
      <c r="V28" s="39" t="str">
        <f>IFERROR(AVERAGE(Dateneingabe!AD36:AE36),"")</f>
        <v/>
      </c>
      <c r="W28" s="40" t="str">
        <f>IFERROR(AVERAGE(Dateneingabe!AS36),"")</f>
        <v/>
      </c>
      <c r="X28" s="39" t="str">
        <f>IFERROR(AVERAGE(Dateneingabe!AA36,Dateneingabe!AF36,Dateneingabe!AG36,Dateneingabe!AV36),"")</f>
        <v/>
      </c>
      <c r="Y28" s="39" t="str">
        <f>IFERROR(AVERAGE(Dateneingabe!AH36:AI36),"")</f>
        <v/>
      </c>
      <c r="Z28" s="41" t="str">
        <f>IFERROR(AVERAGE(Dateneingabe!AJ36:AK36),"")</f>
        <v/>
      </c>
      <c r="AA28" s="4"/>
      <c r="AB28" s="34" t="str">
        <f t="shared" si="3"/>
        <v/>
      </c>
      <c r="AC28" s="178" t="str">
        <f>IFERROR(AVERAGE(Dateneingabe!AL36),"")</f>
        <v/>
      </c>
      <c r="AD28" s="29" t="str">
        <f>IFERROR(AVERAGE(Dateneingabe!AM36:AN36,Dateneingabe!AT36),"")</f>
        <v/>
      </c>
      <c r="AE28" s="29" t="str">
        <f>IFERROR(AVERAGE(Dateneingabe!AO36),"")</f>
        <v/>
      </c>
      <c r="AF28" s="29" t="str">
        <f>IFERROR(AVERAGE(Dateneingabe!AP36:AQ36),"")</f>
        <v/>
      </c>
      <c r="AG28" s="29" t="str">
        <f>IFERROR(AVERAGE(Dateneingabe!AR36),"")</f>
        <v/>
      </c>
      <c r="AH28" s="179" t="str">
        <f>IFERROR(AVERAGE(Dateneingabe!AU36),"")</f>
        <v/>
      </c>
    </row>
    <row r="29" spans="2:34" x14ac:dyDescent="0.25">
      <c r="B29" s="149">
        <f>Dateneingabe!B37</f>
        <v>25</v>
      </c>
      <c r="C29" s="90">
        <f>IFERROR(Dateneingabe!C37,"")</f>
        <v>0</v>
      </c>
      <c r="D29" s="87">
        <f>Dateneingabe!D37</f>
        <v>0</v>
      </c>
      <c r="E29" s="88">
        <f>Dateneingabe!E37</f>
        <v>0</v>
      </c>
      <c r="F29" s="89">
        <f>Dateneingabe!F37</f>
        <v>0</v>
      </c>
      <c r="H29" s="63" t="str">
        <f t="shared" si="0"/>
        <v/>
      </c>
      <c r="I29" s="192" t="str">
        <f>IFERROR(AVERAGE(Dateneingabe!G37:I37),"")</f>
        <v/>
      </c>
      <c r="J29" s="193" t="str">
        <f>IFERROR(AVERAGE(Dateneingabe!J37:K37),"")</f>
        <v/>
      </c>
      <c r="K29" s="14" t="str">
        <f>IFERROR(AVERAGE(Dateneingabe!L37:M37),"")</f>
        <v/>
      </c>
      <c r="L29" s="194" t="str">
        <f>IFERROR(AVERAGE(Dateneingabe!N37:O37),"")</f>
        <v/>
      </c>
      <c r="M29" s="10"/>
      <c r="N29" s="200" t="str">
        <f t="shared" si="1"/>
        <v/>
      </c>
      <c r="O29" s="184" t="str">
        <f>IFERROR(AVERAGE(Dateneingabe!P37:Q37),"")</f>
        <v/>
      </c>
      <c r="P29" s="23" t="str">
        <f>IFERROR(AVERAGE(Dateneingabe!R37:S37),"")</f>
        <v/>
      </c>
      <c r="Q29" s="185" t="str">
        <f>IFERROR(AVERAGE(Dateneingabe!T37,Dateneingabe!AY37,Dateneingabe!V37,Dateneingabe!W37),"")</f>
        <v/>
      </c>
      <c r="R29" s="4"/>
      <c r="S29" s="203" t="str">
        <f t="shared" si="2"/>
        <v/>
      </c>
      <c r="T29" s="38" t="str">
        <f>IFERROR(AVERAGE(Dateneingabe!X37:Y37),"")</f>
        <v/>
      </c>
      <c r="U29" s="39" t="str">
        <f>IFERROR(AVERAGE(Dateneingabe!Z37,Dateneingabe!AB37,Dateneingabe!AC37),"")</f>
        <v/>
      </c>
      <c r="V29" s="39" t="str">
        <f>IFERROR(AVERAGE(Dateneingabe!AD37:AE37),"")</f>
        <v/>
      </c>
      <c r="W29" s="40" t="str">
        <f>IFERROR(AVERAGE(Dateneingabe!AS37),"")</f>
        <v/>
      </c>
      <c r="X29" s="39" t="str">
        <f>IFERROR(AVERAGE(Dateneingabe!AA37,Dateneingabe!AF37,Dateneingabe!AG37,Dateneingabe!AV37),"")</f>
        <v/>
      </c>
      <c r="Y29" s="39" t="str">
        <f>IFERROR(AVERAGE(Dateneingabe!AH37:AI37),"")</f>
        <v/>
      </c>
      <c r="Z29" s="41" t="str">
        <f>IFERROR(AVERAGE(Dateneingabe!AJ37:AK37),"")</f>
        <v/>
      </c>
      <c r="AA29" s="4"/>
      <c r="AB29" s="34" t="str">
        <f t="shared" si="3"/>
        <v/>
      </c>
      <c r="AC29" s="178" t="str">
        <f>IFERROR(AVERAGE(Dateneingabe!AL37),"")</f>
        <v/>
      </c>
      <c r="AD29" s="29" t="str">
        <f>IFERROR(AVERAGE(Dateneingabe!AM37:AN37,Dateneingabe!AT37),"")</f>
        <v/>
      </c>
      <c r="AE29" s="29" t="str">
        <f>IFERROR(AVERAGE(Dateneingabe!AO37),"")</f>
        <v/>
      </c>
      <c r="AF29" s="29" t="str">
        <f>IFERROR(AVERAGE(Dateneingabe!AP37:AQ37),"")</f>
        <v/>
      </c>
      <c r="AG29" s="29" t="str">
        <f>IFERROR(AVERAGE(Dateneingabe!AR37),"")</f>
        <v/>
      </c>
      <c r="AH29" s="179" t="str">
        <f>IFERROR(AVERAGE(Dateneingabe!AU37),"")</f>
        <v/>
      </c>
    </row>
    <row r="30" spans="2:34" x14ac:dyDescent="0.25">
      <c r="B30" s="149">
        <f>Dateneingabe!B38</f>
        <v>26</v>
      </c>
      <c r="C30" s="90">
        <f>IFERROR(Dateneingabe!C38,"")</f>
        <v>0</v>
      </c>
      <c r="D30" s="87">
        <f>Dateneingabe!D38</f>
        <v>0</v>
      </c>
      <c r="E30" s="88">
        <f>Dateneingabe!E38</f>
        <v>0</v>
      </c>
      <c r="F30" s="89">
        <f>Dateneingabe!F38</f>
        <v>0</v>
      </c>
      <c r="H30" s="63" t="str">
        <f t="shared" si="0"/>
        <v/>
      </c>
      <c r="I30" s="192" t="str">
        <f>IFERROR(AVERAGE(Dateneingabe!G38:I38),"")</f>
        <v/>
      </c>
      <c r="J30" s="193" t="str">
        <f>IFERROR(AVERAGE(Dateneingabe!J38:K38),"")</f>
        <v/>
      </c>
      <c r="K30" s="14" t="str">
        <f>IFERROR(AVERAGE(Dateneingabe!L38:M38),"")</f>
        <v/>
      </c>
      <c r="L30" s="194" t="str">
        <f>IFERROR(AVERAGE(Dateneingabe!N38:O38),"")</f>
        <v/>
      </c>
      <c r="M30" s="10"/>
      <c r="N30" s="200" t="str">
        <f t="shared" si="1"/>
        <v/>
      </c>
      <c r="O30" s="184" t="str">
        <f>IFERROR(AVERAGE(Dateneingabe!P38:Q38),"")</f>
        <v/>
      </c>
      <c r="P30" s="23" t="str">
        <f>IFERROR(AVERAGE(Dateneingabe!R38:S38),"")</f>
        <v/>
      </c>
      <c r="Q30" s="185" t="str">
        <f>IFERROR(AVERAGE(Dateneingabe!T38,Dateneingabe!AY38,Dateneingabe!V38,Dateneingabe!W38),"")</f>
        <v/>
      </c>
      <c r="R30" s="4"/>
      <c r="S30" s="203" t="str">
        <f t="shared" si="2"/>
        <v/>
      </c>
      <c r="T30" s="38" t="str">
        <f>IFERROR(AVERAGE(Dateneingabe!X38:Y38),"")</f>
        <v/>
      </c>
      <c r="U30" s="39" t="str">
        <f>IFERROR(AVERAGE(Dateneingabe!Z38,Dateneingabe!AB38,Dateneingabe!AC38),"")</f>
        <v/>
      </c>
      <c r="V30" s="39" t="str">
        <f>IFERROR(AVERAGE(Dateneingabe!AD38:AE38),"")</f>
        <v/>
      </c>
      <c r="W30" s="40" t="str">
        <f>IFERROR(AVERAGE(Dateneingabe!AS38),"")</f>
        <v/>
      </c>
      <c r="X30" s="39" t="str">
        <f>IFERROR(AVERAGE(Dateneingabe!AA38,Dateneingabe!AF38,Dateneingabe!AG38,Dateneingabe!AV38),"")</f>
        <v/>
      </c>
      <c r="Y30" s="39" t="str">
        <f>IFERROR(AVERAGE(Dateneingabe!AH38:AI38),"")</f>
        <v/>
      </c>
      <c r="Z30" s="41" t="str">
        <f>IFERROR(AVERAGE(Dateneingabe!AJ38:AK38),"")</f>
        <v/>
      </c>
      <c r="AA30" s="4"/>
      <c r="AB30" s="34" t="str">
        <f t="shared" si="3"/>
        <v/>
      </c>
      <c r="AC30" s="178" t="str">
        <f>IFERROR(AVERAGE(Dateneingabe!AL38),"")</f>
        <v/>
      </c>
      <c r="AD30" s="29" t="str">
        <f>IFERROR(AVERAGE(Dateneingabe!AM38:AN38,Dateneingabe!AT38),"")</f>
        <v/>
      </c>
      <c r="AE30" s="29" t="str">
        <f>IFERROR(AVERAGE(Dateneingabe!AO38),"")</f>
        <v/>
      </c>
      <c r="AF30" s="29" t="str">
        <f>IFERROR(AVERAGE(Dateneingabe!AP38:AQ38),"")</f>
        <v/>
      </c>
      <c r="AG30" s="29" t="str">
        <f>IFERROR(AVERAGE(Dateneingabe!AR38),"")</f>
        <v/>
      </c>
      <c r="AH30" s="179" t="str">
        <f>IFERROR(AVERAGE(Dateneingabe!AU38),"")</f>
        <v/>
      </c>
    </row>
    <row r="31" spans="2:34" x14ac:dyDescent="0.25">
      <c r="B31" s="149">
        <f>Dateneingabe!B39</f>
        <v>27</v>
      </c>
      <c r="C31" s="90">
        <f>IFERROR(Dateneingabe!C39,"")</f>
        <v>0</v>
      </c>
      <c r="D31" s="87">
        <f>Dateneingabe!D39</f>
        <v>0</v>
      </c>
      <c r="E31" s="88">
        <f>Dateneingabe!E39</f>
        <v>0</v>
      </c>
      <c r="F31" s="89">
        <f>Dateneingabe!F39</f>
        <v>0</v>
      </c>
      <c r="H31" s="63" t="str">
        <f t="shared" si="0"/>
        <v/>
      </c>
      <c r="I31" s="192" t="str">
        <f>IFERROR(AVERAGE(Dateneingabe!G39:I39),"")</f>
        <v/>
      </c>
      <c r="J31" s="193" t="str">
        <f>IFERROR(AVERAGE(Dateneingabe!J39:K39),"")</f>
        <v/>
      </c>
      <c r="K31" s="14" t="str">
        <f>IFERROR(AVERAGE(Dateneingabe!L39:M39),"")</f>
        <v/>
      </c>
      <c r="L31" s="194" t="str">
        <f>IFERROR(AVERAGE(Dateneingabe!N39:O39),"")</f>
        <v/>
      </c>
      <c r="M31" s="10"/>
      <c r="N31" s="200" t="str">
        <f t="shared" si="1"/>
        <v/>
      </c>
      <c r="O31" s="184" t="str">
        <f>IFERROR(AVERAGE(Dateneingabe!P39:Q39),"")</f>
        <v/>
      </c>
      <c r="P31" s="23" t="str">
        <f>IFERROR(AVERAGE(Dateneingabe!R39:S39),"")</f>
        <v/>
      </c>
      <c r="Q31" s="185" t="str">
        <f>IFERROR(AVERAGE(Dateneingabe!T39,Dateneingabe!AY39,Dateneingabe!V39,Dateneingabe!W39),"")</f>
        <v/>
      </c>
      <c r="R31" s="4"/>
      <c r="S31" s="203" t="str">
        <f t="shared" si="2"/>
        <v/>
      </c>
      <c r="T31" s="38" t="str">
        <f>IFERROR(AVERAGE(Dateneingabe!X39:Y39),"")</f>
        <v/>
      </c>
      <c r="U31" s="39" t="str">
        <f>IFERROR(AVERAGE(Dateneingabe!Z39,Dateneingabe!AB39,Dateneingabe!AC39),"")</f>
        <v/>
      </c>
      <c r="V31" s="39" t="str">
        <f>IFERROR(AVERAGE(Dateneingabe!AD39:AE39),"")</f>
        <v/>
      </c>
      <c r="W31" s="40" t="str">
        <f>IFERROR(AVERAGE(Dateneingabe!AS39),"")</f>
        <v/>
      </c>
      <c r="X31" s="39" t="str">
        <f>IFERROR(AVERAGE(Dateneingabe!AA39,Dateneingabe!AF39,Dateneingabe!AG39,Dateneingabe!AV39),"")</f>
        <v/>
      </c>
      <c r="Y31" s="39" t="str">
        <f>IFERROR(AVERAGE(Dateneingabe!AH39:AI39),"")</f>
        <v/>
      </c>
      <c r="Z31" s="41" t="str">
        <f>IFERROR(AVERAGE(Dateneingabe!AJ39:AK39),"")</f>
        <v/>
      </c>
      <c r="AA31" s="4"/>
      <c r="AB31" s="34" t="str">
        <f t="shared" si="3"/>
        <v/>
      </c>
      <c r="AC31" s="178" t="str">
        <f>IFERROR(AVERAGE(Dateneingabe!AL39),"")</f>
        <v/>
      </c>
      <c r="AD31" s="29" t="str">
        <f>IFERROR(AVERAGE(Dateneingabe!AM39:AN39,Dateneingabe!AT39),"")</f>
        <v/>
      </c>
      <c r="AE31" s="29" t="str">
        <f>IFERROR(AVERAGE(Dateneingabe!AO39),"")</f>
        <v/>
      </c>
      <c r="AF31" s="29" t="str">
        <f>IFERROR(AVERAGE(Dateneingabe!AP39:AQ39),"")</f>
        <v/>
      </c>
      <c r="AG31" s="29" t="str">
        <f>IFERROR(AVERAGE(Dateneingabe!AR39),"")</f>
        <v/>
      </c>
      <c r="AH31" s="179" t="str">
        <f>IFERROR(AVERAGE(Dateneingabe!AU39),"")</f>
        <v/>
      </c>
    </row>
    <row r="32" spans="2:34" x14ac:dyDescent="0.25">
      <c r="B32" s="149">
        <f>Dateneingabe!B40</f>
        <v>28</v>
      </c>
      <c r="C32" s="90">
        <f>IFERROR(Dateneingabe!C40,"")</f>
        <v>0</v>
      </c>
      <c r="D32" s="87">
        <f>Dateneingabe!D40</f>
        <v>0</v>
      </c>
      <c r="E32" s="88">
        <f>Dateneingabe!E40</f>
        <v>0</v>
      </c>
      <c r="F32" s="89">
        <f>Dateneingabe!F40</f>
        <v>0</v>
      </c>
      <c r="H32" s="63" t="str">
        <f t="shared" si="0"/>
        <v/>
      </c>
      <c r="I32" s="192" t="str">
        <f>IFERROR(AVERAGE(Dateneingabe!G40:I40),"")</f>
        <v/>
      </c>
      <c r="J32" s="193" t="str">
        <f>IFERROR(AVERAGE(Dateneingabe!J40:K40),"")</f>
        <v/>
      </c>
      <c r="K32" s="14" t="str">
        <f>IFERROR(AVERAGE(Dateneingabe!L40:M40),"")</f>
        <v/>
      </c>
      <c r="L32" s="194" t="str">
        <f>IFERROR(AVERAGE(Dateneingabe!N40:O40),"")</f>
        <v/>
      </c>
      <c r="M32" s="10"/>
      <c r="N32" s="200" t="str">
        <f t="shared" si="1"/>
        <v/>
      </c>
      <c r="O32" s="184" t="str">
        <f>IFERROR(AVERAGE(Dateneingabe!P40:Q40),"")</f>
        <v/>
      </c>
      <c r="P32" s="23" t="str">
        <f>IFERROR(AVERAGE(Dateneingabe!R40:S40),"")</f>
        <v/>
      </c>
      <c r="Q32" s="185" t="str">
        <f>IFERROR(AVERAGE(Dateneingabe!T40,Dateneingabe!AY40,Dateneingabe!V40,Dateneingabe!W40),"")</f>
        <v/>
      </c>
      <c r="R32" s="4"/>
      <c r="S32" s="203" t="str">
        <f t="shared" si="2"/>
        <v/>
      </c>
      <c r="T32" s="38" t="str">
        <f>IFERROR(AVERAGE(Dateneingabe!X40:Y40),"")</f>
        <v/>
      </c>
      <c r="U32" s="39" t="str">
        <f>IFERROR(AVERAGE(Dateneingabe!Z40,Dateneingabe!AB40,Dateneingabe!AC40),"")</f>
        <v/>
      </c>
      <c r="V32" s="39" t="str">
        <f>IFERROR(AVERAGE(Dateneingabe!AD40:AE40),"")</f>
        <v/>
      </c>
      <c r="W32" s="40" t="str">
        <f>IFERROR(AVERAGE(Dateneingabe!AS40),"")</f>
        <v/>
      </c>
      <c r="X32" s="39" t="str">
        <f>IFERROR(AVERAGE(Dateneingabe!AA40,Dateneingabe!AF40,Dateneingabe!AG40,Dateneingabe!AV40),"")</f>
        <v/>
      </c>
      <c r="Y32" s="39" t="str">
        <f>IFERROR(AVERAGE(Dateneingabe!AH40:AI40),"")</f>
        <v/>
      </c>
      <c r="Z32" s="41" t="str">
        <f>IFERROR(AVERAGE(Dateneingabe!AJ40:AK40),"")</f>
        <v/>
      </c>
      <c r="AA32" s="4"/>
      <c r="AB32" s="34" t="str">
        <f t="shared" si="3"/>
        <v/>
      </c>
      <c r="AC32" s="178" t="str">
        <f>IFERROR(AVERAGE(Dateneingabe!AL40),"")</f>
        <v/>
      </c>
      <c r="AD32" s="29" t="str">
        <f>IFERROR(AVERAGE(Dateneingabe!AM40:AN40,Dateneingabe!AT40),"")</f>
        <v/>
      </c>
      <c r="AE32" s="29" t="str">
        <f>IFERROR(AVERAGE(Dateneingabe!AO40),"")</f>
        <v/>
      </c>
      <c r="AF32" s="29" t="str">
        <f>IFERROR(AVERAGE(Dateneingabe!AP40:AQ40),"")</f>
        <v/>
      </c>
      <c r="AG32" s="29" t="str">
        <f>IFERROR(AVERAGE(Dateneingabe!AR40),"")</f>
        <v/>
      </c>
      <c r="AH32" s="179" t="str">
        <f>IFERROR(AVERAGE(Dateneingabe!AU40),"")</f>
        <v/>
      </c>
    </row>
    <row r="33" spans="2:34" x14ac:dyDescent="0.25">
      <c r="B33" s="149">
        <f>Dateneingabe!B41</f>
        <v>29</v>
      </c>
      <c r="C33" s="90">
        <f>IFERROR(Dateneingabe!C41,"")</f>
        <v>0</v>
      </c>
      <c r="D33" s="87">
        <f>Dateneingabe!D41</f>
        <v>0</v>
      </c>
      <c r="E33" s="88">
        <f>Dateneingabe!E41</f>
        <v>0</v>
      </c>
      <c r="F33" s="89">
        <f>Dateneingabe!F41</f>
        <v>0</v>
      </c>
      <c r="H33" s="63" t="str">
        <f t="shared" si="0"/>
        <v/>
      </c>
      <c r="I33" s="192" t="str">
        <f>IFERROR(AVERAGE(Dateneingabe!G41:I41),"")</f>
        <v/>
      </c>
      <c r="J33" s="193" t="str">
        <f>IFERROR(AVERAGE(Dateneingabe!J41:K41),"")</f>
        <v/>
      </c>
      <c r="K33" s="14" t="str">
        <f>IFERROR(AVERAGE(Dateneingabe!L41:M41),"")</f>
        <v/>
      </c>
      <c r="L33" s="194" t="str">
        <f>IFERROR(AVERAGE(Dateneingabe!N41:O41),"")</f>
        <v/>
      </c>
      <c r="M33" s="10"/>
      <c r="N33" s="200" t="str">
        <f t="shared" si="1"/>
        <v/>
      </c>
      <c r="O33" s="184" t="str">
        <f>IFERROR(AVERAGE(Dateneingabe!P41:Q41),"")</f>
        <v/>
      </c>
      <c r="P33" s="23" t="str">
        <f>IFERROR(AVERAGE(Dateneingabe!R41:S41),"")</f>
        <v/>
      </c>
      <c r="Q33" s="185" t="str">
        <f>IFERROR(AVERAGE(Dateneingabe!T41,Dateneingabe!AY41,Dateneingabe!V41,Dateneingabe!W41),"")</f>
        <v/>
      </c>
      <c r="R33" s="4"/>
      <c r="S33" s="203" t="str">
        <f t="shared" si="2"/>
        <v/>
      </c>
      <c r="T33" s="38" t="str">
        <f>IFERROR(AVERAGE(Dateneingabe!X41:Y41),"")</f>
        <v/>
      </c>
      <c r="U33" s="39" t="str">
        <f>IFERROR(AVERAGE(Dateneingabe!Z41,Dateneingabe!AB41,Dateneingabe!AC41),"")</f>
        <v/>
      </c>
      <c r="V33" s="39" t="str">
        <f>IFERROR(AVERAGE(Dateneingabe!AD41:AE41),"")</f>
        <v/>
      </c>
      <c r="W33" s="40" t="str">
        <f>IFERROR(AVERAGE(Dateneingabe!AS41),"")</f>
        <v/>
      </c>
      <c r="X33" s="39" t="str">
        <f>IFERROR(AVERAGE(Dateneingabe!AA41,Dateneingabe!AF41,Dateneingabe!AG41,Dateneingabe!AV41),"")</f>
        <v/>
      </c>
      <c r="Y33" s="39" t="str">
        <f>IFERROR(AVERAGE(Dateneingabe!AH41:AI41),"")</f>
        <v/>
      </c>
      <c r="Z33" s="41" t="str">
        <f>IFERROR(AVERAGE(Dateneingabe!AJ41:AK41),"")</f>
        <v/>
      </c>
      <c r="AA33" s="4"/>
      <c r="AB33" s="34" t="str">
        <f t="shared" si="3"/>
        <v/>
      </c>
      <c r="AC33" s="178" t="str">
        <f>IFERROR(AVERAGE(Dateneingabe!AL41),"")</f>
        <v/>
      </c>
      <c r="AD33" s="29" t="str">
        <f>IFERROR(AVERAGE(Dateneingabe!AM41:AN41,Dateneingabe!AT41),"")</f>
        <v/>
      </c>
      <c r="AE33" s="29" t="str">
        <f>IFERROR(AVERAGE(Dateneingabe!AO41),"")</f>
        <v/>
      </c>
      <c r="AF33" s="29" t="str">
        <f>IFERROR(AVERAGE(Dateneingabe!AP41:AQ41),"")</f>
        <v/>
      </c>
      <c r="AG33" s="29" t="str">
        <f>IFERROR(AVERAGE(Dateneingabe!AR41),"")</f>
        <v/>
      </c>
      <c r="AH33" s="179" t="str">
        <f>IFERROR(AVERAGE(Dateneingabe!AU41),"")</f>
        <v/>
      </c>
    </row>
    <row r="34" spans="2:34" ht="15.75" thickBot="1" x14ac:dyDescent="0.3">
      <c r="B34" s="150">
        <f>Dateneingabe!B42</f>
        <v>30</v>
      </c>
      <c r="C34" s="237">
        <f>IFERROR(Dateneingabe!C42,"")</f>
        <v>0</v>
      </c>
      <c r="D34" s="91">
        <f>Dateneingabe!D42</f>
        <v>0</v>
      </c>
      <c r="E34" s="92">
        <f>Dateneingabe!E42</f>
        <v>0</v>
      </c>
      <c r="F34" s="93">
        <f>Dateneingabe!F42</f>
        <v>0</v>
      </c>
      <c r="H34" s="64" t="str">
        <f t="shared" si="0"/>
        <v/>
      </c>
      <c r="I34" s="195" t="str">
        <f>IFERROR(AVERAGE(Dateneingabe!G42:I42),"")</f>
        <v/>
      </c>
      <c r="J34" s="196" t="str">
        <f>IFERROR(AVERAGE(Dateneingabe!J42:K42),"")</f>
        <v/>
      </c>
      <c r="K34" s="16" t="str">
        <f>IFERROR(AVERAGE(Dateneingabe!L42:M42),"")</f>
        <v/>
      </c>
      <c r="L34" s="197" t="str">
        <f>IFERROR(AVERAGE(Dateneingabe!N42:O42),"")</f>
        <v/>
      </c>
      <c r="M34" s="10"/>
      <c r="N34" s="201" t="str">
        <f t="shared" si="1"/>
        <v/>
      </c>
      <c r="O34" s="186" t="str">
        <f>IFERROR(AVERAGE(Dateneingabe!P42:Q42),"")</f>
        <v/>
      </c>
      <c r="P34" s="24" t="str">
        <f>IFERROR(AVERAGE(Dateneingabe!R42:S42),"")</f>
        <v/>
      </c>
      <c r="Q34" s="187" t="str">
        <f>IFERROR(AVERAGE(Dateneingabe!T42,Dateneingabe!AY42,Dateneingabe!V42,Dateneingabe!W42),"")</f>
        <v/>
      </c>
      <c r="R34" s="4"/>
      <c r="S34" s="225" t="str">
        <f t="shared" si="2"/>
        <v/>
      </c>
      <c r="T34" s="42" t="str">
        <f>IFERROR(AVERAGE(Dateneingabe!X42:Y42),"")</f>
        <v/>
      </c>
      <c r="U34" s="43" t="str">
        <f>IFERROR(AVERAGE(Dateneingabe!Z42,Dateneingabe!AB42,Dateneingabe!AC42),"")</f>
        <v/>
      </c>
      <c r="V34" s="43" t="str">
        <f>IFERROR(AVERAGE(Dateneingabe!AD42:AE42),"")</f>
        <v/>
      </c>
      <c r="W34" s="44" t="str">
        <f>IFERROR(AVERAGE(Dateneingabe!AS42),"")</f>
        <v/>
      </c>
      <c r="X34" s="43" t="str">
        <f>IFERROR(AVERAGE(Dateneingabe!AA42,Dateneingabe!AF42,Dateneingabe!AG42,Dateneingabe!AV42),"")</f>
        <v/>
      </c>
      <c r="Y34" s="43" t="str">
        <f>IFERROR(AVERAGE(Dateneingabe!AH42:AI42),"")</f>
        <v/>
      </c>
      <c r="Z34" s="45" t="str">
        <f>IFERROR(AVERAGE(Dateneingabe!AJ42:AK42),"")</f>
        <v/>
      </c>
      <c r="AA34" s="4"/>
      <c r="AB34" s="35" t="str">
        <f t="shared" si="3"/>
        <v/>
      </c>
      <c r="AC34" s="180" t="str">
        <f>IFERROR(AVERAGE(Dateneingabe!AL42),"")</f>
        <v/>
      </c>
      <c r="AD34" s="30" t="str">
        <f>IFERROR(AVERAGE(Dateneingabe!AM42:AN42,Dateneingabe!AT42),"")</f>
        <v/>
      </c>
      <c r="AE34" s="30" t="str">
        <f>IFERROR(AVERAGE(Dateneingabe!AO42),"")</f>
        <v/>
      </c>
      <c r="AF34" s="30" t="str">
        <f>IFERROR(AVERAGE(Dateneingabe!AP42:AQ42),"")</f>
        <v/>
      </c>
      <c r="AG34" s="30" t="str">
        <f>IFERROR(AVERAGE(Dateneingabe!AR42),"")</f>
        <v/>
      </c>
      <c r="AH34" s="181" t="str">
        <f>IFERROR(AVERAGE(Dateneingabe!AU42),"")</f>
        <v/>
      </c>
    </row>
    <row r="35" spans="2:34" ht="15.75" thickBot="1" x14ac:dyDescent="0.3">
      <c r="H35" s="4"/>
      <c r="I35" s="4"/>
      <c r="J35" s="4"/>
      <c r="K35" s="4"/>
      <c r="L35" s="4"/>
      <c r="M35" s="11"/>
      <c r="N35" s="3"/>
      <c r="O35" s="3"/>
      <c r="P35" s="3"/>
      <c r="Q35" s="3"/>
      <c r="S35" s="204"/>
      <c r="AB35" s="6"/>
    </row>
    <row r="36" spans="2:34" ht="15.75" thickBot="1" x14ac:dyDescent="0.3">
      <c r="B36" s="52"/>
      <c r="C36" s="53"/>
      <c r="D36" s="54"/>
      <c r="E36" s="55" t="s">
        <v>60</v>
      </c>
      <c r="F36" s="55"/>
      <c r="H36" s="17" t="str">
        <f>IFERROR(AVERAGE(H5:H34),"")</f>
        <v/>
      </c>
      <c r="I36" s="15" t="str">
        <f>IFERROR(AVERAGE(I5:I34),"")</f>
        <v/>
      </c>
      <c r="J36" s="15" t="str">
        <f t="shared" ref="J36:L36" si="4">IFERROR(AVERAGE(J5:J34),"")</f>
        <v/>
      </c>
      <c r="K36" s="15" t="str">
        <f t="shared" si="4"/>
        <v/>
      </c>
      <c r="L36" s="15" t="str">
        <f t="shared" si="4"/>
        <v/>
      </c>
      <c r="M36" s="12"/>
      <c r="N36" s="27" t="str">
        <f>IFERROR(AVERAGE(N5:N34),"")</f>
        <v/>
      </c>
      <c r="O36" s="25" t="str">
        <f>IFERROR(AVERAGE(O5:O34),"")</f>
        <v/>
      </c>
      <c r="P36" s="26" t="str">
        <f t="shared" ref="P36:Q36" si="5">IFERROR(AVERAGE(P5:P34),"")</f>
        <v/>
      </c>
      <c r="Q36" s="223" t="str">
        <f t="shared" si="5"/>
        <v/>
      </c>
      <c r="S36" s="198" t="str">
        <f>IFERROR(AVERAGE(S5:S34),"")</f>
        <v/>
      </c>
      <c r="T36" s="46" t="str">
        <f>IFERROR(AVERAGE(T5:T34),"")</f>
        <v/>
      </c>
      <c r="U36" s="47" t="str">
        <f t="shared" ref="U36:Z36" si="6">IFERROR(AVERAGE(U5:U34),"")</f>
        <v/>
      </c>
      <c r="V36" s="47" t="str">
        <f t="shared" si="6"/>
        <v/>
      </c>
      <c r="W36" s="47" t="str">
        <f t="shared" si="6"/>
        <v/>
      </c>
      <c r="X36" s="47" t="str">
        <f t="shared" si="6"/>
        <v/>
      </c>
      <c r="Y36" s="47" t="str">
        <f t="shared" si="6"/>
        <v/>
      </c>
      <c r="Z36" s="226" t="str">
        <f t="shared" si="6"/>
        <v/>
      </c>
      <c r="AB36" s="31" t="str">
        <f>IFERROR(AVERAGE(AB5:AB34),"")</f>
        <v/>
      </c>
      <c r="AC36" s="36" t="str">
        <f>IFERROR(AVERAGE(AC5:AC34),"")</f>
        <v/>
      </c>
      <c r="AD36" s="37" t="str">
        <f t="shared" ref="AD36:AH36" si="7">IFERROR(AVERAGE(AD5:AD34),"")</f>
        <v/>
      </c>
      <c r="AE36" s="37" t="str">
        <f t="shared" si="7"/>
        <v/>
      </c>
      <c r="AF36" s="37" t="str">
        <f t="shared" si="7"/>
        <v/>
      </c>
      <c r="AG36" s="37" t="str">
        <f t="shared" si="7"/>
        <v/>
      </c>
      <c r="AH36" s="227" t="str">
        <f t="shared" si="7"/>
        <v/>
      </c>
    </row>
  </sheetData>
  <sheetProtection password="EEDB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B1:K24"/>
  <sheetViews>
    <sheetView topLeftCell="A3" zoomScaleNormal="100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Pers'!C22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Pers'!H22</f>
        <v/>
      </c>
      <c r="E8" s="232" t="str">
        <f>'Übersicht Lernstrat alle Pers'!I22</f>
        <v/>
      </c>
      <c r="F8" s="68" t="str">
        <f>'Übersicht Lernstrat alle Pers'!J22</f>
        <v/>
      </c>
      <c r="G8" s="68" t="str">
        <f>'Übersicht Lernstrat alle Pers'!K22</f>
        <v/>
      </c>
      <c r="H8" s="68" t="str">
        <f>'Übersicht Lernstrat alle Pers'!L22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Pers'!N22</f>
        <v/>
      </c>
      <c r="E13" s="233" t="str">
        <f>'Übersicht Lernstrat alle Pers'!O22</f>
        <v/>
      </c>
      <c r="F13" s="71" t="str">
        <f>'Übersicht Lernstrat alle Pers'!P22</f>
        <v/>
      </c>
      <c r="G13" s="71" t="str">
        <f>'Übersicht Lernstrat alle Pers'!Q22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Pers'!S22</f>
        <v/>
      </c>
      <c r="E18" s="234" t="str">
        <f>'Übersicht Lernstrat alle Pers'!T22</f>
        <v/>
      </c>
      <c r="F18" s="73" t="str">
        <f>'Übersicht Lernstrat alle Pers'!U22</f>
        <v/>
      </c>
      <c r="G18" s="73" t="str">
        <f>'Übersicht Lernstrat alle Pers'!V22</f>
        <v/>
      </c>
      <c r="H18" s="73" t="str">
        <f>'Übersicht Lernstrat alle Pers'!W22</f>
        <v/>
      </c>
      <c r="I18" s="73" t="str">
        <f>'Übersicht Lernstrat alle Pers'!X22</f>
        <v/>
      </c>
      <c r="J18" s="73" t="str">
        <f>'Übersicht Lernstrat alle Pers'!Y22</f>
        <v/>
      </c>
      <c r="K18" s="73" t="str">
        <f>'Übersicht Lernstrat alle Pers'!Z22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ht="15.75" thickBot="1" x14ac:dyDescent="0.3">
      <c r="C23" s="18">
        <f>C3</f>
        <v>0</v>
      </c>
      <c r="D23" s="248" t="str">
        <f>'Übersicht Lernstrat alle Pers'!AB22</f>
        <v/>
      </c>
      <c r="E23" s="235" t="str">
        <f>'Übersicht Lernstrat alle Pers'!AC22</f>
        <v/>
      </c>
      <c r="F23" s="75" t="str">
        <f>'Übersicht Lernstrat alle Pers'!AD22</f>
        <v/>
      </c>
      <c r="G23" s="75" t="str">
        <f>'Übersicht Lernstrat alle Pers'!AE22</f>
        <v/>
      </c>
      <c r="H23" s="75" t="str">
        <f>'Übersicht Lernstrat alle Pers'!AF22</f>
        <v/>
      </c>
      <c r="I23" s="75" t="str">
        <f>'Übersicht Lernstrat alle Pers'!AG22</f>
        <v/>
      </c>
      <c r="J23" s="75" t="str">
        <f>'Übersicht Lernstrat alle Pers'!AH22</f>
        <v/>
      </c>
    </row>
    <row r="24" spans="3:11" ht="15.75" thickBot="1" x14ac:dyDescent="0.3">
      <c r="C24" s="18" t="str">
        <f>'Übersicht Lernstrat alle Pers'!E36</f>
        <v>Durchschnitt</v>
      </c>
      <c r="D24" s="246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B1:K24"/>
  <sheetViews>
    <sheetView topLeftCell="A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Pers'!C23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Pers'!H23</f>
        <v/>
      </c>
      <c r="E8" s="232" t="str">
        <f>'Übersicht Lernstrat alle Pers'!I23</f>
        <v/>
      </c>
      <c r="F8" s="68" t="str">
        <f>'Übersicht Lernstrat alle Pers'!J23</f>
        <v/>
      </c>
      <c r="G8" s="68" t="str">
        <f>'Übersicht Lernstrat alle Pers'!K23</f>
        <v/>
      </c>
      <c r="H8" s="68" t="str">
        <f>'Übersicht Lernstrat alle Pers'!L23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Pers'!N23</f>
        <v/>
      </c>
      <c r="E13" s="233" t="str">
        <f>'Übersicht Lernstrat alle Pers'!O23</f>
        <v/>
      </c>
      <c r="F13" s="71" t="str">
        <f>'Übersicht Lernstrat alle Pers'!P23</f>
        <v/>
      </c>
      <c r="G13" s="71" t="str">
        <f>'Übersicht Lernstrat alle Pers'!Q23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Pers'!S23</f>
        <v/>
      </c>
      <c r="E18" s="234" t="str">
        <f>'Übersicht Lernstrat alle Pers'!T23</f>
        <v/>
      </c>
      <c r="F18" s="73" t="str">
        <f>'Übersicht Lernstrat alle Pers'!U23</f>
        <v/>
      </c>
      <c r="G18" s="73" t="str">
        <f>'Übersicht Lernstrat alle Pers'!V23</f>
        <v/>
      </c>
      <c r="H18" s="73" t="str">
        <f>'Übersicht Lernstrat alle Pers'!W23</f>
        <v/>
      </c>
      <c r="I18" s="73" t="str">
        <f>'Übersicht Lernstrat alle Pers'!X23</f>
        <v/>
      </c>
      <c r="J18" s="73" t="str">
        <f>'Übersicht Lernstrat alle Pers'!Y23</f>
        <v/>
      </c>
      <c r="K18" s="73" t="str">
        <f>'Übersicht Lernstrat alle Pers'!Z23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Pers'!AB23</f>
        <v/>
      </c>
      <c r="E23" s="235" t="str">
        <f>'Übersicht Lernstrat alle Pers'!AC23</f>
        <v/>
      </c>
      <c r="F23" s="75" t="str">
        <f>'Übersicht Lernstrat alle Pers'!AD23</f>
        <v/>
      </c>
      <c r="G23" s="75" t="str">
        <f>'Übersicht Lernstrat alle Pers'!AE23</f>
        <v/>
      </c>
      <c r="H23" s="75" t="str">
        <f>'Übersicht Lernstrat alle Pers'!AF23</f>
        <v/>
      </c>
      <c r="I23" s="75" t="str">
        <f>'Übersicht Lernstrat alle Pers'!AG23</f>
        <v/>
      </c>
      <c r="J23" s="75" t="str">
        <f>'Übersicht Lernstrat alle Pers'!AH23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B1:K24"/>
  <sheetViews>
    <sheetView topLeftCell="A31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Pers'!C24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Pers'!H24</f>
        <v/>
      </c>
      <c r="E8" s="68" t="str">
        <f>'Übersicht Lernstrat alle Pers'!I24</f>
        <v/>
      </c>
      <c r="F8" s="68" t="str">
        <f>'Übersicht Lernstrat alle Pers'!J24</f>
        <v/>
      </c>
      <c r="G8" s="68" t="str">
        <f>'Übersicht Lernstrat alle Pers'!K24</f>
        <v/>
      </c>
      <c r="H8" s="68" t="str">
        <f>'Übersicht Lernstrat alle Pers'!L24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Pers'!N24</f>
        <v/>
      </c>
      <c r="E13" s="71" t="str">
        <f>'Übersicht Lernstrat alle Pers'!O24</f>
        <v/>
      </c>
      <c r="F13" s="71" t="str">
        <f>'Übersicht Lernstrat alle Pers'!P24</f>
        <v/>
      </c>
      <c r="G13" s="71" t="str">
        <f>'Übersicht Lernstrat alle Pers'!Q24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Pers'!S24</f>
        <v/>
      </c>
      <c r="E18" s="73" t="str">
        <f>'Übersicht Lernstrat alle Pers'!T24</f>
        <v/>
      </c>
      <c r="F18" s="73" t="str">
        <f>'Übersicht Lernstrat alle Pers'!U24</f>
        <v/>
      </c>
      <c r="G18" s="73" t="str">
        <f>'Übersicht Lernstrat alle Pers'!V24</f>
        <v/>
      </c>
      <c r="H18" s="73" t="str">
        <f>'Übersicht Lernstrat alle Pers'!W24</f>
        <v/>
      </c>
      <c r="I18" s="73" t="str">
        <f>'Übersicht Lernstrat alle Pers'!X24</f>
        <v/>
      </c>
      <c r="J18" s="73" t="str">
        <f>'Übersicht Lernstrat alle Pers'!Y24</f>
        <v/>
      </c>
      <c r="K18" s="73" t="str">
        <f>'Übersicht Lernstrat alle Pers'!Z24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Pers'!AB24</f>
        <v/>
      </c>
      <c r="E23" s="75" t="str">
        <f>'Übersicht Lernstrat alle Pers'!AC24</f>
        <v/>
      </c>
      <c r="F23" s="75" t="str">
        <f>'Übersicht Lernstrat alle Pers'!AD24</f>
        <v/>
      </c>
      <c r="G23" s="75" t="str">
        <f>'Übersicht Lernstrat alle Pers'!AE24</f>
        <v/>
      </c>
      <c r="H23" s="75" t="str">
        <f>'Übersicht Lernstrat alle Pers'!AF24</f>
        <v/>
      </c>
      <c r="I23" s="75" t="str">
        <f>'Übersicht Lernstrat alle Pers'!AG24</f>
        <v/>
      </c>
      <c r="J23" s="75" t="str">
        <f>'Übersicht Lernstrat alle Pers'!AH24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B1:K24"/>
  <sheetViews>
    <sheetView topLeftCell="A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Pers'!C25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Pers'!H25</f>
        <v/>
      </c>
      <c r="E8" s="68" t="str">
        <f>'Übersicht Lernstrat alle Pers'!I25</f>
        <v/>
      </c>
      <c r="F8" s="68" t="str">
        <f>'Übersicht Lernstrat alle Pers'!J25</f>
        <v/>
      </c>
      <c r="G8" s="68" t="str">
        <f>'Übersicht Lernstrat alle Pers'!K25</f>
        <v/>
      </c>
      <c r="H8" s="68" t="str">
        <f>'Übersicht Lernstrat alle Pers'!L25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Pers'!N25</f>
        <v/>
      </c>
      <c r="E13" s="71" t="str">
        <f>'Übersicht Lernstrat alle Pers'!O25</f>
        <v/>
      </c>
      <c r="F13" s="71" t="str">
        <f>'Übersicht Lernstrat alle Pers'!P25</f>
        <v/>
      </c>
      <c r="G13" s="71" t="str">
        <f>'Übersicht Lernstrat alle Pers'!Q25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Pers'!S25</f>
        <v/>
      </c>
      <c r="E18" s="73" t="str">
        <f>'Übersicht Lernstrat alle Pers'!T25</f>
        <v/>
      </c>
      <c r="F18" s="73" t="str">
        <f>'Übersicht Lernstrat alle Pers'!U25</f>
        <v/>
      </c>
      <c r="G18" s="73" t="str">
        <f>'Übersicht Lernstrat alle Pers'!V25</f>
        <v/>
      </c>
      <c r="H18" s="73" t="str">
        <f>'Übersicht Lernstrat alle Pers'!W25</f>
        <v/>
      </c>
      <c r="I18" s="73" t="str">
        <f>'Übersicht Lernstrat alle Pers'!X25</f>
        <v/>
      </c>
      <c r="J18" s="73" t="str">
        <f>'Übersicht Lernstrat alle Pers'!Y25</f>
        <v/>
      </c>
      <c r="K18" s="73" t="str">
        <f>'Übersicht Lernstrat alle Pers'!Z25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Pers'!AB25</f>
        <v/>
      </c>
      <c r="E23" s="75" t="str">
        <f>'Übersicht Lernstrat alle Pers'!AC25</f>
        <v/>
      </c>
      <c r="F23" s="75" t="str">
        <f>'Übersicht Lernstrat alle Pers'!AD25</f>
        <v/>
      </c>
      <c r="G23" s="75" t="str">
        <f>'Übersicht Lernstrat alle Pers'!AE25</f>
        <v/>
      </c>
      <c r="H23" s="75" t="str">
        <f>'Übersicht Lernstrat alle Pers'!AF25</f>
        <v/>
      </c>
      <c r="I23" s="75" t="str">
        <f>'Übersicht Lernstrat alle Pers'!AG25</f>
        <v/>
      </c>
      <c r="J23" s="75" t="str">
        <f>'Übersicht Lernstrat alle Pers'!AH25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B1:K24"/>
  <sheetViews>
    <sheetView topLeftCell="A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Pers'!C26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Pers'!H26</f>
        <v/>
      </c>
      <c r="E8" s="232" t="str">
        <f>'Übersicht Lernstrat alle Pers'!I26</f>
        <v/>
      </c>
      <c r="F8" s="68" t="str">
        <f>'Übersicht Lernstrat alle Pers'!J26</f>
        <v/>
      </c>
      <c r="G8" s="68" t="str">
        <f>'Übersicht Lernstrat alle Pers'!K26</f>
        <v/>
      </c>
      <c r="H8" s="68" t="str">
        <f>'Übersicht Lernstrat alle Pers'!L26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Pers'!N26</f>
        <v/>
      </c>
      <c r="E13" s="233" t="str">
        <f>'Übersicht Lernstrat alle Pers'!O26</f>
        <v/>
      </c>
      <c r="F13" s="71" t="str">
        <f>'Übersicht Lernstrat alle Pers'!P26</f>
        <v/>
      </c>
      <c r="G13" s="71" t="str">
        <f>'Übersicht Lernstrat alle Pers'!Q26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Pers'!S26</f>
        <v/>
      </c>
      <c r="E18" s="234" t="str">
        <f>'Übersicht Lernstrat alle Pers'!T26</f>
        <v/>
      </c>
      <c r="F18" s="73" t="str">
        <f>'Übersicht Lernstrat alle Pers'!U26</f>
        <v/>
      </c>
      <c r="G18" s="73" t="str">
        <f>'Übersicht Lernstrat alle Pers'!V26</f>
        <v/>
      </c>
      <c r="H18" s="73" t="str">
        <f>'Übersicht Lernstrat alle Pers'!W26</f>
        <v/>
      </c>
      <c r="I18" s="73" t="str">
        <f>'Übersicht Lernstrat alle Pers'!X26</f>
        <v/>
      </c>
      <c r="J18" s="73" t="str">
        <f>'Übersicht Lernstrat alle Pers'!Y26</f>
        <v/>
      </c>
      <c r="K18" s="73" t="str">
        <f>'Übersicht Lernstrat alle Pers'!Z26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Pers'!AB26</f>
        <v/>
      </c>
      <c r="E23" s="235" t="str">
        <f>'Übersicht Lernstrat alle Pers'!AC26</f>
        <v/>
      </c>
      <c r="F23" s="75" t="str">
        <f>'Übersicht Lernstrat alle Pers'!AD26</f>
        <v/>
      </c>
      <c r="G23" s="75" t="str">
        <f>'Übersicht Lernstrat alle Pers'!AE26</f>
        <v/>
      </c>
      <c r="H23" s="75" t="str">
        <f>'Übersicht Lernstrat alle Pers'!AF26</f>
        <v/>
      </c>
      <c r="I23" s="75" t="str">
        <f>'Übersicht Lernstrat alle Pers'!AG26</f>
        <v/>
      </c>
      <c r="J23" s="75" t="str">
        <f>'Übersicht Lernstrat alle Pers'!AH26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B1:K24"/>
  <sheetViews>
    <sheetView topLeftCell="A10" zoomScaleNormal="100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Pers'!C27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Pers'!H27</f>
        <v/>
      </c>
      <c r="E8" s="232" t="str">
        <f>'Übersicht Lernstrat alle Pers'!I27</f>
        <v/>
      </c>
      <c r="F8" s="68" t="str">
        <f>'Übersicht Lernstrat alle Pers'!J27</f>
        <v/>
      </c>
      <c r="G8" s="68" t="str">
        <f>'Übersicht Lernstrat alle Pers'!K27</f>
        <v/>
      </c>
      <c r="H8" s="68" t="str">
        <f>'Übersicht Lernstrat alle Pers'!L27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Pers'!N27</f>
        <v/>
      </c>
      <c r="E13" s="233" t="str">
        <f>'Übersicht Lernstrat alle Pers'!O27</f>
        <v/>
      </c>
      <c r="F13" s="71" t="str">
        <f>'Übersicht Lernstrat alle Pers'!P27</f>
        <v/>
      </c>
      <c r="G13" s="71" t="str">
        <f>'Übersicht Lernstrat alle Pers'!Q27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Pers'!S27</f>
        <v/>
      </c>
      <c r="E18" s="234" t="str">
        <f>'Übersicht Lernstrat alle Pers'!T27</f>
        <v/>
      </c>
      <c r="F18" s="73" t="str">
        <f>'Übersicht Lernstrat alle Pers'!U27</f>
        <v/>
      </c>
      <c r="G18" s="73" t="str">
        <f>'Übersicht Lernstrat alle Pers'!V27</f>
        <v/>
      </c>
      <c r="H18" s="73" t="str">
        <f>'Übersicht Lernstrat alle Pers'!W27</f>
        <v/>
      </c>
      <c r="I18" s="73" t="str">
        <f>'Übersicht Lernstrat alle Pers'!X27</f>
        <v/>
      </c>
      <c r="J18" s="73" t="str">
        <f>'Übersicht Lernstrat alle Pers'!Y27</f>
        <v/>
      </c>
      <c r="K18" s="73" t="str">
        <f>'Übersicht Lernstrat alle Pers'!Z27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Pers'!AB27</f>
        <v/>
      </c>
      <c r="E23" s="235" t="str">
        <f>'Übersicht Lernstrat alle Pers'!AC27</f>
        <v/>
      </c>
      <c r="F23" s="75" t="str">
        <f>'Übersicht Lernstrat alle Pers'!AD27</f>
        <v/>
      </c>
      <c r="G23" s="75" t="str">
        <f>'Übersicht Lernstrat alle Pers'!AE27</f>
        <v/>
      </c>
      <c r="H23" s="75" t="str">
        <f>'Übersicht Lernstrat alle Pers'!AF27</f>
        <v/>
      </c>
      <c r="I23" s="75" t="str">
        <f>'Übersicht Lernstrat alle Pers'!AG27</f>
        <v/>
      </c>
      <c r="J23" s="75" t="str">
        <f>'Übersicht Lernstrat alle Pers'!AH27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pageSetUpPr fitToPage="1"/>
  </sheetPr>
  <dimension ref="B1:K24"/>
  <sheetViews>
    <sheetView topLeftCell="A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Pers'!C28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Pers'!H28</f>
        <v/>
      </c>
      <c r="E8" s="68" t="str">
        <f>'Übersicht Lernstrat alle Pers'!I28</f>
        <v/>
      </c>
      <c r="F8" s="68" t="str">
        <f>'Übersicht Lernstrat alle Pers'!J28</f>
        <v/>
      </c>
      <c r="G8" s="68" t="str">
        <f>'Übersicht Lernstrat alle Pers'!K28</f>
        <v/>
      </c>
      <c r="H8" s="68" t="str">
        <f>'Übersicht Lernstrat alle Pers'!L28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Pers'!N28</f>
        <v/>
      </c>
      <c r="E13" s="71" t="str">
        <f>'Übersicht Lernstrat alle Pers'!O28</f>
        <v/>
      </c>
      <c r="F13" s="71" t="str">
        <f>'Übersicht Lernstrat alle Pers'!P28</f>
        <v/>
      </c>
      <c r="G13" s="71" t="str">
        <f>'Übersicht Lernstrat alle Pers'!Q28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Pers'!S28</f>
        <v/>
      </c>
      <c r="E18" s="73" t="str">
        <f>'Übersicht Lernstrat alle Pers'!T28</f>
        <v/>
      </c>
      <c r="F18" s="73" t="str">
        <f>'Übersicht Lernstrat alle Pers'!U28</f>
        <v/>
      </c>
      <c r="G18" s="73" t="str">
        <f>'Übersicht Lernstrat alle Pers'!V28</f>
        <v/>
      </c>
      <c r="H18" s="73" t="str">
        <f>'Übersicht Lernstrat alle Pers'!W28</f>
        <v/>
      </c>
      <c r="I18" s="73" t="str">
        <f>'Übersicht Lernstrat alle Pers'!X28</f>
        <v/>
      </c>
      <c r="J18" s="73" t="str">
        <f>'Übersicht Lernstrat alle Pers'!Y28</f>
        <v/>
      </c>
      <c r="K18" s="73" t="str">
        <f>'Übersicht Lernstrat alle Pers'!Z28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Pers'!AB28</f>
        <v/>
      </c>
      <c r="E23" s="75" t="str">
        <f>'Übersicht Lernstrat alle Pers'!AC28</f>
        <v/>
      </c>
      <c r="F23" s="75" t="str">
        <f>'Übersicht Lernstrat alle Pers'!AD28</f>
        <v/>
      </c>
      <c r="G23" s="75" t="str">
        <f>'Übersicht Lernstrat alle Pers'!AE28</f>
        <v/>
      </c>
      <c r="H23" s="75" t="str">
        <f>'Übersicht Lernstrat alle Pers'!AF28</f>
        <v/>
      </c>
      <c r="I23" s="75" t="str">
        <f>'Übersicht Lernstrat alle Pers'!AG28</f>
        <v/>
      </c>
      <c r="J23" s="75" t="str">
        <f>'Übersicht Lernstrat alle Pers'!AH28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>
    <pageSetUpPr fitToPage="1"/>
  </sheetPr>
  <dimension ref="B1:K24"/>
  <sheetViews>
    <sheetView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Pers'!C29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Pers'!H29</f>
        <v/>
      </c>
      <c r="E8" s="232" t="str">
        <f>'Übersicht Lernstrat alle Pers'!I29</f>
        <v/>
      </c>
      <c r="F8" s="68" t="str">
        <f>'Übersicht Lernstrat alle Pers'!J29</f>
        <v/>
      </c>
      <c r="G8" s="68" t="str">
        <f>'Übersicht Lernstrat alle Pers'!K29</f>
        <v/>
      </c>
      <c r="H8" s="68" t="str">
        <f>'Übersicht Lernstrat alle Pers'!L29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Pers'!N29</f>
        <v/>
      </c>
      <c r="E13" s="233" t="str">
        <f>'Übersicht Lernstrat alle Pers'!O29</f>
        <v/>
      </c>
      <c r="F13" s="71" t="str">
        <f>'Übersicht Lernstrat alle Pers'!P29</f>
        <v/>
      </c>
      <c r="G13" s="71" t="str">
        <f>'Übersicht Lernstrat alle Pers'!Q29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Pers'!S29</f>
        <v/>
      </c>
      <c r="E18" s="234" t="str">
        <f>'Übersicht Lernstrat alle Pers'!T29</f>
        <v/>
      </c>
      <c r="F18" s="73" t="str">
        <f>'Übersicht Lernstrat alle Pers'!U29</f>
        <v/>
      </c>
      <c r="G18" s="73" t="str">
        <f>'Übersicht Lernstrat alle Pers'!V29</f>
        <v/>
      </c>
      <c r="H18" s="73" t="str">
        <f>'Übersicht Lernstrat alle Pers'!W29</f>
        <v/>
      </c>
      <c r="I18" s="73" t="str">
        <f>'Übersicht Lernstrat alle Pers'!X29</f>
        <v/>
      </c>
      <c r="J18" s="73" t="str">
        <f>'Übersicht Lernstrat alle Pers'!Y29</f>
        <v/>
      </c>
      <c r="K18" s="73" t="str">
        <f>'Übersicht Lernstrat alle Pers'!Z29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Pers'!AB29</f>
        <v/>
      </c>
      <c r="E23" s="235" t="str">
        <f>'Übersicht Lernstrat alle Pers'!AC29</f>
        <v/>
      </c>
      <c r="F23" s="75" t="str">
        <f>'Übersicht Lernstrat alle Pers'!AD29</f>
        <v/>
      </c>
      <c r="G23" s="75" t="str">
        <f>'Übersicht Lernstrat alle Pers'!AE29</f>
        <v/>
      </c>
      <c r="H23" s="75" t="str">
        <f>'Übersicht Lernstrat alle Pers'!AF29</f>
        <v/>
      </c>
      <c r="I23" s="75" t="str">
        <f>'Übersicht Lernstrat alle Pers'!AG29</f>
        <v/>
      </c>
      <c r="J23" s="75" t="str">
        <f>'Übersicht Lernstrat alle Pers'!AH29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B1:K24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Pers'!C30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Pers'!H30</f>
        <v/>
      </c>
      <c r="E8" s="232" t="str">
        <f>'Übersicht Lernstrat alle Pers'!I30</f>
        <v/>
      </c>
      <c r="F8" s="68" t="str">
        <f>'Übersicht Lernstrat alle Pers'!J30</f>
        <v/>
      </c>
      <c r="G8" s="68" t="str">
        <f>'Übersicht Lernstrat alle Pers'!K30</f>
        <v/>
      </c>
      <c r="H8" s="68" t="str">
        <f>'Übersicht Lernstrat alle Pers'!L30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Pers'!N30</f>
        <v/>
      </c>
      <c r="E13" s="233" t="str">
        <f>'Übersicht Lernstrat alle Pers'!O30</f>
        <v/>
      </c>
      <c r="F13" s="71" t="str">
        <f>'Übersicht Lernstrat alle Pers'!P30</f>
        <v/>
      </c>
      <c r="G13" s="71" t="str">
        <f>'Übersicht Lernstrat alle Pers'!Q30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Pers'!S30</f>
        <v/>
      </c>
      <c r="E18" s="234" t="str">
        <f>'Übersicht Lernstrat alle Pers'!T30</f>
        <v/>
      </c>
      <c r="F18" s="73" t="str">
        <f>'Übersicht Lernstrat alle Pers'!U30</f>
        <v/>
      </c>
      <c r="G18" s="73" t="str">
        <f>'Übersicht Lernstrat alle Pers'!V30</f>
        <v/>
      </c>
      <c r="H18" s="73" t="str">
        <f>'Übersicht Lernstrat alle Pers'!W30</f>
        <v/>
      </c>
      <c r="I18" s="73" t="str">
        <f>'Übersicht Lernstrat alle Pers'!X30</f>
        <v/>
      </c>
      <c r="J18" s="73" t="str">
        <f>'Übersicht Lernstrat alle Pers'!Y30</f>
        <v/>
      </c>
      <c r="K18" s="73" t="str">
        <f>'Übersicht Lernstrat alle Pers'!Z30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Pers'!AB30</f>
        <v/>
      </c>
      <c r="E23" s="235" t="str">
        <f>'Übersicht Lernstrat alle Pers'!AC30</f>
        <v/>
      </c>
      <c r="F23" s="75" t="str">
        <f>'Übersicht Lernstrat alle Pers'!AD30</f>
        <v/>
      </c>
      <c r="G23" s="75" t="str">
        <f>'Übersicht Lernstrat alle Pers'!AE30</f>
        <v/>
      </c>
      <c r="H23" s="75" t="str">
        <f>'Übersicht Lernstrat alle Pers'!AF30</f>
        <v/>
      </c>
      <c r="I23" s="75" t="str">
        <f>'Übersicht Lernstrat alle Pers'!AG30</f>
        <v/>
      </c>
      <c r="J23" s="75" t="str">
        <f>'Übersicht Lernstrat alle Pers'!AH30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B1:K24"/>
  <sheetViews>
    <sheetView topLeftCell="A1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Pers'!C31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Pers'!H31</f>
        <v/>
      </c>
      <c r="E8" s="68" t="str">
        <f>'Übersicht Lernstrat alle Pers'!I31</f>
        <v/>
      </c>
      <c r="F8" s="68" t="str">
        <f>'Übersicht Lernstrat alle Pers'!J31</f>
        <v/>
      </c>
      <c r="G8" s="68" t="str">
        <f>'Übersicht Lernstrat alle Pers'!K31</f>
        <v/>
      </c>
      <c r="H8" s="68" t="str">
        <f>'Übersicht Lernstrat alle Pers'!L31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Pers'!N31</f>
        <v/>
      </c>
      <c r="E13" s="71" t="str">
        <f>'Übersicht Lernstrat alle Pers'!O31</f>
        <v/>
      </c>
      <c r="F13" s="71" t="str">
        <f>'Übersicht Lernstrat alle Pers'!P31</f>
        <v/>
      </c>
      <c r="G13" s="71" t="str">
        <f>'Übersicht Lernstrat alle Pers'!Q31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Pers'!S31</f>
        <v/>
      </c>
      <c r="E18" s="73" t="str">
        <f>'Übersicht Lernstrat alle Pers'!T31</f>
        <v/>
      </c>
      <c r="F18" s="73" t="str">
        <f>'Übersicht Lernstrat alle Pers'!U31</f>
        <v/>
      </c>
      <c r="G18" s="73" t="str">
        <f>'Übersicht Lernstrat alle Pers'!V31</f>
        <v/>
      </c>
      <c r="H18" s="73" t="str">
        <f>'Übersicht Lernstrat alle Pers'!W31</f>
        <v/>
      </c>
      <c r="I18" s="73" t="str">
        <f>'Übersicht Lernstrat alle Pers'!X31</f>
        <v/>
      </c>
      <c r="J18" s="73" t="str">
        <f>'Übersicht Lernstrat alle Pers'!Y31</f>
        <v/>
      </c>
      <c r="K18" s="73" t="str">
        <f>'Übersicht Lernstrat alle Pers'!Z31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Pers'!AB31</f>
        <v/>
      </c>
      <c r="E23" s="75" t="str">
        <f>'Übersicht Lernstrat alle Pers'!AC31</f>
        <v/>
      </c>
      <c r="F23" s="75" t="str">
        <f>'Übersicht Lernstrat alle Pers'!AD31</f>
        <v/>
      </c>
      <c r="G23" s="75" t="str">
        <f>'Übersicht Lernstrat alle Pers'!AE31</f>
        <v/>
      </c>
      <c r="H23" s="75" t="str">
        <f>'Übersicht Lernstrat alle Pers'!AF31</f>
        <v/>
      </c>
      <c r="I23" s="75" t="str">
        <f>'Übersicht Lernstrat alle Pers'!AG31</f>
        <v/>
      </c>
      <c r="J23" s="75" t="str">
        <f>'Übersicht Lernstrat alle Pers'!AH31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B1:K24"/>
  <sheetViews>
    <sheetView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1.8554687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Pers'!C5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Pers'!H5</f>
        <v/>
      </c>
      <c r="E8" s="228" t="str">
        <f>'Übersicht Lernstrat alle Pers'!I5</f>
        <v/>
      </c>
      <c r="F8" s="68" t="str">
        <f>'Übersicht Lernstrat alle Pers'!J5</f>
        <v/>
      </c>
      <c r="G8" s="68" t="str">
        <f>'Übersicht Lernstrat alle Pers'!K5</f>
        <v/>
      </c>
      <c r="H8" s="68" t="str">
        <f>'Übersicht Lernstrat alle Pers'!L5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Pers'!N5</f>
        <v/>
      </c>
      <c r="E13" s="229" t="str">
        <f>'Übersicht Lernstrat alle Pers'!O5</f>
        <v/>
      </c>
      <c r="F13" s="71" t="str">
        <f>'Übersicht Lernstrat alle Pers'!P5</f>
        <v/>
      </c>
      <c r="G13" s="71" t="str">
        <f>'Übersicht Lernstrat alle Pers'!Q5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Pers'!S5</f>
        <v/>
      </c>
      <c r="E18" s="230" t="str">
        <f>'Übersicht Lernstrat alle Pers'!T5</f>
        <v/>
      </c>
      <c r="F18" s="73" t="str">
        <f>'Übersicht Lernstrat alle Pers'!U5</f>
        <v/>
      </c>
      <c r="G18" s="73" t="str">
        <f>'Übersicht Lernstrat alle Pers'!V5</f>
        <v/>
      </c>
      <c r="H18" s="73" t="str">
        <f>'Übersicht Lernstrat alle Pers'!W5</f>
        <v/>
      </c>
      <c r="I18" s="73" t="str">
        <f>'Übersicht Lernstrat alle Pers'!X5</f>
        <v/>
      </c>
      <c r="J18" s="73" t="str">
        <f>'Übersicht Lernstrat alle Pers'!Y5</f>
        <v/>
      </c>
      <c r="K18" s="73" t="str">
        <f>'Übersicht Lernstrat alle Pers'!Z5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Pers'!AB5</f>
        <v/>
      </c>
      <c r="E23" s="231" t="str">
        <f>'Übersicht Lernstrat alle Pers'!AC5</f>
        <v/>
      </c>
      <c r="F23" s="75" t="str">
        <f>'Übersicht Lernstrat alle Pers'!AD5</f>
        <v/>
      </c>
      <c r="G23" s="75" t="str">
        <f>'Übersicht Lernstrat alle Pers'!AE5</f>
        <v/>
      </c>
      <c r="H23" s="75" t="str">
        <f>'Übersicht Lernstrat alle Pers'!AF5</f>
        <v/>
      </c>
      <c r="I23" s="75" t="str">
        <f>'Übersicht Lernstrat alle Pers'!AG5</f>
        <v/>
      </c>
      <c r="J23" s="75" t="str">
        <f>'Übersicht Lernstrat alle Pers'!AH5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B1:K24"/>
  <sheetViews>
    <sheetView topLeftCell="A15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Pers'!C20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Pers'!H32</f>
        <v/>
      </c>
      <c r="E8" s="232" t="str">
        <f>'Übersicht Lernstrat alle Pers'!I32</f>
        <v/>
      </c>
      <c r="F8" s="68" t="str">
        <f>'Übersicht Lernstrat alle Pers'!J32</f>
        <v/>
      </c>
      <c r="G8" s="68" t="str">
        <f>'Übersicht Lernstrat alle Pers'!K32</f>
        <v/>
      </c>
      <c r="H8" s="68" t="str">
        <f>'Übersicht Lernstrat alle Pers'!L32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Pers'!N32</f>
        <v/>
      </c>
      <c r="E13" s="233" t="str">
        <f>'Übersicht Lernstrat alle Pers'!O32</f>
        <v/>
      </c>
      <c r="F13" s="71" t="str">
        <f>'Übersicht Lernstrat alle Pers'!P32</f>
        <v/>
      </c>
      <c r="G13" s="71" t="str">
        <f>'Übersicht Lernstrat alle Pers'!Q32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Pers'!S32</f>
        <v/>
      </c>
      <c r="E18" s="234" t="str">
        <f>'Übersicht Lernstrat alle Pers'!T32</f>
        <v/>
      </c>
      <c r="F18" s="73" t="str">
        <f>'Übersicht Lernstrat alle Pers'!U32</f>
        <v/>
      </c>
      <c r="G18" s="73" t="str">
        <f>'Übersicht Lernstrat alle Pers'!V32</f>
        <v/>
      </c>
      <c r="H18" s="73" t="str">
        <f>'Übersicht Lernstrat alle Pers'!W32</f>
        <v/>
      </c>
      <c r="I18" s="73" t="str">
        <f>'Übersicht Lernstrat alle Pers'!X32</f>
        <v/>
      </c>
      <c r="J18" s="73" t="str">
        <f>'Übersicht Lernstrat alle Pers'!Y32</f>
        <v/>
      </c>
      <c r="K18" s="73" t="str">
        <f>'Übersicht Lernstrat alle Pers'!Z32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Pers'!AB32</f>
        <v/>
      </c>
      <c r="E23" s="235" t="str">
        <f>'Übersicht Lernstrat alle Pers'!AC32</f>
        <v/>
      </c>
      <c r="F23" s="75" t="str">
        <f>'Übersicht Lernstrat alle Pers'!AD32</f>
        <v/>
      </c>
      <c r="G23" s="75" t="str">
        <f>'Übersicht Lernstrat alle Pers'!AE32</f>
        <v/>
      </c>
      <c r="H23" s="75" t="str">
        <f>'Übersicht Lernstrat alle Pers'!AF32</f>
        <v/>
      </c>
      <c r="I23" s="75" t="str">
        <f>'Übersicht Lernstrat alle Pers'!AG32</f>
        <v/>
      </c>
      <c r="J23" s="75" t="str">
        <f>'Übersicht Lernstrat alle Pers'!AH32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B1:K2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Pers'!C33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Pers'!H33</f>
        <v/>
      </c>
      <c r="E8" s="232" t="str">
        <f>'Übersicht Lernstrat alle Pers'!I33</f>
        <v/>
      </c>
      <c r="F8" s="68" t="str">
        <f>'Übersicht Lernstrat alle Pers'!J33</f>
        <v/>
      </c>
      <c r="G8" s="68" t="str">
        <f>'Übersicht Lernstrat alle Pers'!K33</f>
        <v/>
      </c>
      <c r="H8" s="68" t="str">
        <f>'Übersicht Lernstrat alle Pers'!L33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Pers'!N33</f>
        <v/>
      </c>
      <c r="E13" s="233" t="str">
        <f>'Übersicht Lernstrat alle Pers'!O33</f>
        <v/>
      </c>
      <c r="F13" s="71" t="str">
        <f>'Übersicht Lernstrat alle Pers'!P33</f>
        <v/>
      </c>
      <c r="G13" s="71" t="str">
        <f>'Übersicht Lernstrat alle Pers'!Q33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Pers'!S33</f>
        <v/>
      </c>
      <c r="E18" s="234" t="str">
        <f>'Übersicht Lernstrat alle Pers'!T33</f>
        <v/>
      </c>
      <c r="F18" s="73" t="str">
        <f>'Übersicht Lernstrat alle Pers'!U33</f>
        <v/>
      </c>
      <c r="G18" s="73" t="str">
        <f>'Übersicht Lernstrat alle Pers'!V33</f>
        <v/>
      </c>
      <c r="H18" s="73" t="str">
        <f>'Übersicht Lernstrat alle Pers'!W33</f>
        <v/>
      </c>
      <c r="I18" s="73" t="str">
        <f>'Übersicht Lernstrat alle Pers'!X33</f>
        <v/>
      </c>
      <c r="J18" s="73" t="str">
        <f>'Übersicht Lernstrat alle Pers'!Y33</f>
        <v/>
      </c>
      <c r="K18" s="73" t="str">
        <f>'Übersicht Lernstrat alle Pers'!Z33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Pers'!AB33</f>
        <v/>
      </c>
      <c r="E23" s="235" t="str">
        <f>'Übersicht Lernstrat alle Pers'!AC33</f>
        <v/>
      </c>
      <c r="F23" s="75" t="str">
        <f>'Übersicht Lernstrat alle Pers'!AD33</f>
        <v/>
      </c>
      <c r="G23" s="75" t="str">
        <f>'Übersicht Lernstrat alle Pers'!AE33</f>
        <v/>
      </c>
      <c r="H23" s="75" t="str">
        <f>'Übersicht Lernstrat alle Pers'!AF33</f>
        <v/>
      </c>
      <c r="I23" s="75" t="str">
        <f>'Übersicht Lernstrat alle Pers'!AG33</f>
        <v/>
      </c>
      <c r="J23" s="75" t="str">
        <f>'Übersicht Lernstrat alle Pers'!AH33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B1:K24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Pers'!C34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x14ac:dyDescent="0.25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66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68" t="str">
        <f>'Übersicht Lernstrat alle Pers'!H34</f>
        <v/>
      </c>
      <c r="E8" s="68" t="str">
        <f>'Übersicht Lernstrat alle Pers'!I34</f>
        <v/>
      </c>
      <c r="F8" s="68" t="str">
        <f>'Übersicht Lernstrat alle Pers'!J34</f>
        <v/>
      </c>
      <c r="G8" s="68" t="str">
        <f>'Übersicht Lernstrat alle Pers'!K34</f>
        <v/>
      </c>
      <c r="H8" s="68" t="str">
        <f>'Übersicht Lernstrat alle Pers'!L34</f>
        <v/>
      </c>
    </row>
    <row r="9" spans="2:11" x14ac:dyDescent="0.25">
      <c r="C9" s="18" t="str">
        <f>'Übersicht Lernstrat alle Pers'!E36</f>
        <v>Durchschnitt</v>
      </c>
      <c r="D9" s="67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x14ac:dyDescent="0.25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70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71" t="str">
        <f>'Übersicht Lernstrat alle Pers'!N34</f>
        <v/>
      </c>
      <c r="E13" s="71" t="str">
        <f>'Übersicht Lernstrat alle Pers'!O34</f>
        <v/>
      </c>
      <c r="F13" s="71" t="str">
        <f>'Übersicht Lernstrat alle Pers'!P34</f>
        <v/>
      </c>
      <c r="G13" s="71" t="str">
        <f>'Übersicht Lernstrat alle Pers'!Q34</f>
        <v/>
      </c>
    </row>
    <row r="14" spans="2:11" x14ac:dyDescent="0.25">
      <c r="C14" s="18" t="str">
        <f>'Übersicht Lernstrat alle Pers'!E36</f>
        <v>Durchschnitt</v>
      </c>
      <c r="D14" s="67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72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73" t="str">
        <f>'Übersicht Lernstrat alle Pers'!S34</f>
        <v/>
      </c>
      <c r="E18" s="73" t="str">
        <f>'Übersicht Lernstrat alle Pers'!T34</f>
        <v/>
      </c>
      <c r="F18" s="73" t="str">
        <f>'Übersicht Lernstrat alle Pers'!U34</f>
        <v/>
      </c>
      <c r="G18" s="73" t="str">
        <f>'Übersicht Lernstrat alle Pers'!V34</f>
        <v/>
      </c>
      <c r="H18" s="73" t="str">
        <f>'Übersicht Lernstrat alle Pers'!W34</f>
        <v/>
      </c>
      <c r="I18" s="73" t="str">
        <f>'Übersicht Lernstrat alle Pers'!X34</f>
        <v/>
      </c>
      <c r="J18" s="73" t="str">
        <f>'Übersicht Lernstrat alle Pers'!Y34</f>
        <v/>
      </c>
      <c r="K18" s="73" t="str">
        <f>'Übersicht Lernstrat alle Pers'!Z34</f>
        <v/>
      </c>
    </row>
    <row r="19" spans="3:11" x14ac:dyDescent="0.25">
      <c r="C19" s="18" t="str">
        <f>'Übersicht Lernstrat alle Pers'!E36</f>
        <v>Durchschnitt</v>
      </c>
      <c r="D19" s="67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74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75" t="str">
        <f>'Übersicht Lernstrat alle Pers'!AB34</f>
        <v/>
      </c>
      <c r="E23" s="75" t="str">
        <f>'Übersicht Lernstrat alle Pers'!AC34</f>
        <v/>
      </c>
      <c r="F23" s="75" t="str">
        <f>'Übersicht Lernstrat alle Pers'!AD34</f>
        <v/>
      </c>
      <c r="G23" s="75" t="str">
        <f>'Übersicht Lernstrat alle Pers'!AE34</f>
        <v/>
      </c>
      <c r="H23" s="75" t="str">
        <f>'Übersicht Lernstrat alle Pers'!AF34</f>
        <v/>
      </c>
      <c r="I23" s="75" t="str">
        <f>'Übersicht Lernstrat alle Pers'!AG34</f>
        <v/>
      </c>
      <c r="J23" s="75" t="str">
        <f>'Übersicht Lernstrat alle Pers'!AH34</f>
        <v/>
      </c>
    </row>
    <row r="24" spans="3:11" x14ac:dyDescent="0.25">
      <c r="C24" s="18" t="str">
        <f>'Übersicht Lernstrat alle Pers'!E36</f>
        <v>Durchschnitt</v>
      </c>
      <c r="D24" s="67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B1:K24"/>
  <sheetViews>
    <sheetView topLeftCell="A7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Pers'!C6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Pers'!H6</f>
        <v/>
      </c>
      <c r="E8" s="206" t="str">
        <f>'Übersicht Lernstrat alle Pers'!I6</f>
        <v/>
      </c>
      <c r="F8" s="8" t="str">
        <f>'Übersicht Lernstrat alle Pers'!J6</f>
        <v/>
      </c>
      <c r="G8" s="8" t="str">
        <f>'Übersicht Lernstrat alle Pers'!K6</f>
        <v/>
      </c>
      <c r="H8" s="8" t="str">
        <f>'Übersicht Lernstrat alle Pers'!L6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Pers'!N6</f>
        <v/>
      </c>
      <c r="E13" s="209" t="str">
        <f>'Übersicht Lernstrat alle Pers'!O6</f>
        <v/>
      </c>
      <c r="F13" s="28" t="str">
        <f>'Übersicht Lernstrat alle Pers'!P6</f>
        <v/>
      </c>
      <c r="G13" s="28" t="str">
        <f>'Übersicht Lernstrat alle Pers'!Q6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Pers'!S6</f>
        <v/>
      </c>
      <c r="E18" s="220" t="str">
        <f>'Übersicht Lernstrat alle Pers'!T6</f>
        <v/>
      </c>
      <c r="F18" s="168" t="str">
        <f>'Übersicht Lernstrat alle Pers'!U6</f>
        <v/>
      </c>
      <c r="G18" s="21" t="str">
        <f>'Übersicht Lernstrat alle Pers'!V6</f>
        <v/>
      </c>
      <c r="H18" s="21" t="str">
        <f>'Übersicht Lernstrat alle Pers'!W6</f>
        <v/>
      </c>
      <c r="I18" s="21" t="str">
        <f>'Übersicht Lernstrat alle Pers'!X6</f>
        <v/>
      </c>
      <c r="J18" s="21" t="str">
        <f>'Übersicht Lernstrat alle Pers'!Y6</f>
        <v/>
      </c>
      <c r="K18" s="21" t="str">
        <f>'Übersicht Lernstrat alle Pers'!Z6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Pers'!AB6</f>
        <v/>
      </c>
      <c r="E23" s="210" t="str">
        <f>'Übersicht Lernstrat alle Pers'!AC6</f>
        <v/>
      </c>
      <c r="F23" s="32" t="str">
        <f>'Übersicht Lernstrat alle Pers'!AD6</f>
        <v/>
      </c>
      <c r="G23" s="32" t="str">
        <f>'Übersicht Lernstrat alle Pers'!AE6</f>
        <v/>
      </c>
      <c r="H23" s="32" t="str">
        <f>'Übersicht Lernstrat alle Pers'!AF6</f>
        <v/>
      </c>
      <c r="I23" s="32" t="str">
        <f>'Übersicht Lernstrat alle Pers'!AG6</f>
        <v/>
      </c>
      <c r="J23" s="32" t="str">
        <f>'Übersicht Lernstrat alle Pers'!AH6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B1:O26"/>
  <sheetViews>
    <sheetView workbookViewId="0">
      <selection activeCell="J22" sqref="J22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Pers'!C7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Pers'!H7</f>
        <v/>
      </c>
      <c r="E8" s="232" t="str">
        <f>'Übersicht Lernstrat alle Pers'!I7</f>
        <v/>
      </c>
      <c r="F8" s="68" t="str">
        <f>'Übersicht Lernstrat alle Pers'!J7</f>
        <v/>
      </c>
      <c r="G8" s="68" t="str">
        <f>'Übersicht Lernstrat alle Pers'!K7</f>
        <v/>
      </c>
      <c r="H8" s="68" t="str">
        <f>'Übersicht Lernstrat alle Pers'!L7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Pers'!N7</f>
        <v/>
      </c>
      <c r="E13" s="233" t="str">
        <f>'Übersicht Lernstrat alle Pers'!O7</f>
        <v/>
      </c>
      <c r="F13" s="71" t="str">
        <f>'Übersicht Lernstrat alle Pers'!P7</f>
        <v/>
      </c>
      <c r="G13" s="71" t="str">
        <f>'Übersicht Lernstrat alle Pers'!Q7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5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5" x14ac:dyDescent="0.25">
      <c r="C18" s="18">
        <f>C3</f>
        <v>0</v>
      </c>
      <c r="D18" s="217" t="str">
        <f>'Übersicht Lernstrat alle Pers'!S7</f>
        <v/>
      </c>
      <c r="E18" s="234" t="str">
        <f>'Übersicht Lernstrat alle Pers'!T7</f>
        <v/>
      </c>
      <c r="F18" s="73" t="str">
        <f>'Übersicht Lernstrat alle Pers'!U7</f>
        <v/>
      </c>
      <c r="G18" s="73" t="str">
        <f>'Übersicht Lernstrat alle Pers'!V7</f>
        <v/>
      </c>
      <c r="H18" s="73" t="str">
        <f>'Übersicht Lernstrat alle Pers'!W7</f>
        <v/>
      </c>
      <c r="I18" s="73" t="str">
        <f>'Übersicht Lernstrat alle Pers'!X7</f>
        <v/>
      </c>
      <c r="J18" s="73" t="str">
        <f>'Übersicht Lernstrat alle Pers'!Y7</f>
        <v/>
      </c>
      <c r="K18" s="73" t="str">
        <f>'Übersicht Lernstrat alle Pers'!Z7</f>
        <v/>
      </c>
    </row>
    <row r="19" spans="3:15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5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5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5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5" x14ac:dyDescent="0.25">
      <c r="C23" s="18">
        <f>C3</f>
        <v>0</v>
      </c>
      <c r="D23" s="219" t="str">
        <f>'Übersicht Lernstrat alle Pers'!AB7</f>
        <v/>
      </c>
      <c r="E23" s="235" t="str">
        <f>'Übersicht Lernstrat alle Pers'!AC7</f>
        <v/>
      </c>
      <c r="F23" s="75" t="str">
        <f>'Übersicht Lernstrat alle Pers'!AD7</f>
        <v/>
      </c>
      <c r="G23" s="75" t="str">
        <f>'Übersicht Lernstrat alle Pers'!AE7</f>
        <v/>
      </c>
      <c r="H23" s="75" t="str">
        <f>'Übersicht Lernstrat alle Pers'!AF7</f>
        <v/>
      </c>
      <c r="I23" s="75" t="str">
        <f>'Übersicht Lernstrat alle Pers'!AG7</f>
        <v/>
      </c>
      <c r="J23" s="75" t="str">
        <f>'Übersicht Lernstrat alle Pers'!AH7</f>
        <v/>
      </c>
    </row>
    <row r="24" spans="3:15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  <row r="25" spans="3:15" ht="15.75" thickBot="1" x14ac:dyDescent="0.3"/>
    <row r="26" spans="3:15" ht="15.75" thickBot="1" x14ac:dyDescent="0.3">
      <c r="O26" s="244"/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B1:K24"/>
  <sheetViews>
    <sheetView topLeftCell="A25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ht="15.75" thickBot="1" x14ac:dyDescent="0.3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45">
        <f>'Übersicht Lernstrat alle Pers'!C8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Pers'!H8</f>
        <v/>
      </c>
      <c r="E8" s="232" t="str">
        <f>'Übersicht Lernstrat alle Pers'!I8</f>
        <v/>
      </c>
      <c r="F8" s="68" t="str">
        <f>'Übersicht Lernstrat alle Pers'!J8</f>
        <v/>
      </c>
      <c r="G8" s="68" t="str">
        <f>'Übersicht Lernstrat alle Pers'!K8</f>
        <v/>
      </c>
      <c r="H8" s="68" t="str">
        <f>'Übersicht Lernstrat alle Pers'!L8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Pers'!N8</f>
        <v/>
      </c>
      <c r="E13" s="233" t="str">
        <f>'Übersicht Lernstrat alle Pers'!O8</f>
        <v/>
      </c>
      <c r="F13" s="71" t="str">
        <f>'Übersicht Lernstrat alle Pers'!P8</f>
        <v/>
      </c>
      <c r="G13" s="71" t="str">
        <f>'Übersicht Lernstrat alle Pers'!Q8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Pers'!S8</f>
        <v/>
      </c>
      <c r="E18" s="234" t="str">
        <f>'Übersicht Lernstrat alle Pers'!T8</f>
        <v/>
      </c>
      <c r="F18" s="73" t="str">
        <f>'Übersicht Lernstrat alle Pers'!U8</f>
        <v/>
      </c>
      <c r="G18" s="73" t="str">
        <f>'Übersicht Lernstrat alle Pers'!V8</f>
        <v/>
      </c>
      <c r="H18" s="73" t="str">
        <f>'Übersicht Lernstrat alle Pers'!W8</f>
        <v/>
      </c>
      <c r="I18" s="73" t="str">
        <f>'Übersicht Lernstrat alle Pers'!X8</f>
        <v/>
      </c>
      <c r="J18" s="73" t="str">
        <f>'Übersicht Lernstrat alle Pers'!Y8</f>
        <v/>
      </c>
      <c r="K18" s="73" t="str">
        <f>'Übersicht Lernstrat alle Pers'!Z8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Pers'!AB8</f>
        <v/>
      </c>
      <c r="E23" s="235" t="str">
        <f>'Übersicht Lernstrat alle Pers'!AC8</f>
        <v/>
      </c>
      <c r="F23" s="75" t="str">
        <f>'Übersicht Lernstrat alle Pers'!AD8</f>
        <v/>
      </c>
      <c r="G23" s="75" t="str">
        <f>'Übersicht Lernstrat alle Pers'!AE8</f>
        <v/>
      </c>
      <c r="H23" s="75" t="str">
        <f>'Übersicht Lernstrat alle Pers'!AF8</f>
        <v/>
      </c>
      <c r="I23" s="75" t="str">
        <f>'Übersicht Lernstrat alle Pers'!AG8</f>
        <v/>
      </c>
      <c r="J23" s="75" t="str">
        <f>'Übersicht Lernstrat alle Pers'!AH8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B1:R40"/>
  <sheetViews>
    <sheetView topLeftCell="A6" workbookViewId="0">
      <selection activeCell="J23" sqref="J23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Pers'!C9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Pers'!H9</f>
        <v/>
      </c>
      <c r="E8" s="232" t="str">
        <f>'Übersicht Lernstrat alle Pers'!I9</f>
        <v/>
      </c>
      <c r="F8" s="68" t="str">
        <f>'Übersicht Lernstrat alle Pers'!J9</f>
        <v/>
      </c>
      <c r="G8" s="68" t="str">
        <f>'Übersicht Lernstrat alle Pers'!K9</f>
        <v/>
      </c>
      <c r="H8" s="68" t="str">
        <f>'Übersicht Lernstrat alle Pers'!L9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Pers'!N9</f>
        <v/>
      </c>
      <c r="E13" s="233" t="str">
        <f>'Übersicht Lernstrat alle Pers'!O9</f>
        <v/>
      </c>
      <c r="F13" s="71" t="str">
        <f>'Übersicht Lernstrat alle Pers'!P9</f>
        <v/>
      </c>
      <c r="G13" s="71" t="str">
        <f>'Übersicht Lernstrat alle Pers'!Q9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1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1" x14ac:dyDescent="0.25">
      <c r="C18" s="18">
        <f>C3</f>
        <v>0</v>
      </c>
      <c r="D18" s="217" t="str">
        <f>'Übersicht Lernstrat alle Pers'!S9</f>
        <v/>
      </c>
      <c r="E18" s="234" t="str">
        <f>'Übersicht Lernstrat alle Pers'!T9</f>
        <v/>
      </c>
      <c r="F18" s="73" t="str">
        <f>'Übersicht Lernstrat alle Pers'!U9</f>
        <v/>
      </c>
      <c r="G18" s="73" t="str">
        <f>'Übersicht Lernstrat alle Pers'!V9</f>
        <v/>
      </c>
      <c r="H18" s="73" t="str">
        <f>'Übersicht Lernstrat alle Pers'!W9</f>
        <v/>
      </c>
      <c r="I18" s="73" t="str">
        <f>'Übersicht Lernstrat alle Pers'!X9</f>
        <v/>
      </c>
      <c r="J18" s="73" t="str">
        <f>'Übersicht Lernstrat alle Pers'!Y9</f>
        <v/>
      </c>
      <c r="K18" s="73" t="str">
        <f>'Übersicht Lernstrat alle Pers'!Z9</f>
        <v/>
      </c>
    </row>
    <row r="19" spans="3:11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1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1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1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1" x14ac:dyDescent="0.25">
      <c r="C23" s="18">
        <f>C3</f>
        <v>0</v>
      </c>
      <c r="D23" s="219" t="str">
        <f>'Übersicht Lernstrat alle Pers'!AB9</f>
        <v/>
      </c>
      <c r="E23" s="235" t="str">
        <f>'Übersicht Lernstrat alle Pers'!AC9</f>
        <v/>
      </c>
      <c r="F23" s="75" t="str">
        <f>'Übersicht Lernstrat alle Pers'!AD9</f>
        <v/>
      </c>
      <c r="G23" s="75" t="str">
        <f>'Übersicht Lernstrat alle Pers'!AE9</f>
        <v/>
      </c>
      <c r="H23" s="75" t="str">
        <f>'Übersicht Lernstrat alle Pers'!AF9</f>
        <v/>
      </c>
      <c r="I23" s="75" t="str">
        <f>'Übersicht Lernstrat alle Pers'!AG9</f>
        <v/>
      </c>
      <c r="J23" s="75" t="str">
        <f>'Übersicht Lernstrat alle Pers'!AH9</f>
        <v/>
      </c>
    </row>
    <row r="24" spans="3:11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  <row r="39" spans="18:18" ht="15.75" thickBot="1" x14ac:dyDescent="0.3"/>
    <row r="40" spans="18:18" ht="15.75" thickBot="1" x14ac:dyDescent="0.3">
      <c r="R40" s="244"/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B1:M25"/>
  <sheetViews>
    <sheetView topLeftCell="A7" workbookViewId="0">
      <selection activeCell="H8" sqref="H8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Pers'!C10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Pers'!H10</f>
        <v/>
      </c>
      <c r="E8" s="232" t="str">
        <f>'Übersicht Lernstrat alle Pers'!I10</f>
        <v/>
      </c>
      <c r="F8" s="68" t="str">
        <f>'Übersicht Lernstrat alle Pers'!J10</f>
        <v/>
      </c>
      <c r="G8" s="68" t="str">
        <f>'Übersicht Lernstrat alle Pers'!K10</f>
        <v/>
      </c>
      <c r="H8" s="68" t="str">
        <f>'Übersicht Lernstrat alle Pers'!L10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Pers'!N10</f>
        <v/>
      </c>
      <c r="E13" s="233" t="str">
        <f>'Übersicht Lernstrat alle Pers'!O10</f>
        <v/>
      </c>
      <c r="F13" s="71" t="str">
        <f>'Übersicht Lernstrat alle Pers'!P10</f>
        <v/>
      </c>
      <c r="G13" s="71" t="str">
        <f>'Übersicht Lernstrat alle Pers'!Q10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3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3" x14ac:dyDescent="0.25">
      <c r="C18" s="18">
        <f>C3</f>
        <v>0</v>
      </c>
      <c r="D18" s="217" t="str">
        <f>'Übersicht Lernstrat alle Pers'!S10</f>
        <v/>
      </c>
      <c r="E18" s="234" t="str">
        <f>'Übersicht Lernstrat alle Pers'!T10</f>
        <v/>
      </c>
      <c r="F18" s="73" t="str">
        <f>'Übersicht Lernstrat alle Pers'!U10</f>
        <v/>
      </c>
      <c r="G18" s="73" t="str">
        <f>'Übersicht Lernstrat alle Pers'!V10</f>
        <v/>
      </c>
      <c r="H18" s="73" t="str">
        <f>'Übersicht Lernstrat alle Pers'!W10</f>
        <v/>
      </c>
      <c r="I18" s="73" t="str">
        <f>'Übersicht Lernstrat alle Pers'!X10</f>
        <v/>
      </c>
      <c r="J18" s="73" t="str">
        <f>'Übersicht Lernstrat alle Pers'!Y10</f>
        <v/>
      </c>
      <c r="K18" s="73" t="str">
        <f>'Übersicht Lernstrat alle Pers'!Z10</f>
        <v/>
      </c>
    </row>
    <row r="19" spans="3:13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3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3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3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3" x14ac:dyDescent="0.25">
      <c r="C23" s="18">
        <f>C3</f>
        <v>0</v>
      </c>
      <c r="D23" s="219" t="str">
        <f>'Übersicht Lernstrat alle Pers'!AB10</f>
        <v/>
      </c>
      <c r="E23" s="235" t="str">
        <f>'Übersicht Lernstrat alle Pers'!AC10</f>
        <v/>
      </c>
      <c r="F23" s="75" t="str">
        <f>'Übersicht Lernstrat alle Pers'!AD10</f>
        <v/>
      </c>
      <c r="G23" s="75" t="str">
        <f>'Übersicht Lernstrat alle Pers'!AE10</f>
        <v/>
      </c>
      <c r="H23" s="75" t="str">
        <f>'Übersicht Lernstrat alle Pers'!AF10</f>
        <v/>
      </c>
      <c r="I23" s="75" t="str">
        <f>'Übersicht Lernstrat alle Pers'!AG10</f>
        <v/>
      </c>
      <c r="J23" s="75" t="str">
        <f>'Übersicht Lernstrat alle Pers'!AH10</f>
        <v/>
      </c>
    </row>
    <row r="24" spans="3:13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  <row r="25" spans="3:13" x14ac:dyDescent="0.25">
      <c r="M25" s="236"/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B1:L24"/>
  <sheetViews>
    <sheetView workbookViewId="0">
      <selection activeCell="N22" sqref="N22"/>
    </sheetView>
  </sheetViews>
  <sheetFormatPr baseColWidth="10" defaultColWidth="9.140625" defaultRowHeight="15" x14ac:dyDescent="0.25"/>
  <cols>
    <col min="1" max="1" width="3" customWidth="1"/>
    <col min="2" max="2" width="1.7109375" customWidth="1"/>
    <col min="3" max="3" width="17" customWidth="1"/>
    <col min="4" max="4" width="13.28515625" customWidth="1"/>
    <col min="5" max="5" width="12.7109375" customWidth="1"/>
    <col min="6" max="6" width="12.28515625" customWidth="1"/>
    <col min="7" max="7" width="12.42578125" customWidth="1"/>
    <col min="8" max="8" width="13.28515625" customWidth="1"/>
    <col min="9" max="10" width="13" customWidth="1"/>
    <col min="11" max="11" width="11.5703125" customWidth="1"/>
  </cols>
  <sheetData>
    <row r="1" spans="2:11" ht="15.75" thickBot="1" x14ac:dyDescent="0.3"/>
    <row r="2" spans="2:11" x14ac:dyDescent="0.25">
      <c r="B2" s="48"/>
      <c r="C2" s="238" t="s">
        <v>59</v>
      </c>
      <c r="D2" s="49"/>
      <c r="E2" s="49"/>
      <c r="F2" s="49"/>
      <c r="G2" s="49"/>
      <c r="H2" s="49"/>
      <c r="I2" s="49"/>
      <c r="J2" s="49"/>
      <c r="K2" s="50"/>
    </row>
    <row r="3" spans="2:11" ht="15.75" thickBot="1" x14ac:dyDescent="0.3">
      <c r="B3" s="56"/>
      <c r="C3" s="239">
        <f>'Übersicht Lernstrat alle Pers'!C11</f>
        <v>0</v>
      </c>
      <c r="D3" s="57"/>
      <c r="E3" s="57"/>
      <c r="F3" s="59" t="str">
        <f>Dateneingabe!P3</f>
        <v>© PY.Martin 2018</v>
      </c>
      <c r="G3" s="57"/>
      <c r="H3" s="58" t="s">
        <v>56</v>
      </c>
      <c r="I3" s="60">
        <f>Dateneingabe!K3</f>
        <v>0</v>
      </c>
      <c r="J3" s="60"/>
      <c r="K3" s="51"/>
    </row>
    <row r="6" spans="2:11" ht="20.25" customHeight="1" thickBot="1" x14ac:dyDescent="0.3">
      <c r="D6" s="9"/>
      <c r="E6" s="20" t="s">
        <v>86</v>
      </c>
      <c r="F6" s="20" t="s">
        <v>95</v>
      </c>
      <c r="G6" s="20" t="s">
        <v>90</v>
      </c>
      <c r="H6" s="20" t="s">
        <v>91</v>
      </c>
    </row>
    <row r="7" spans="2:11" ht="63" customHeight="1" x14ac:dyDescent="0.25">
      <c r="D7" s="211" t="s">
        <v>40</v>
      </c>
      <c r="E7" s="205" t="s">
        <v>34</v>
      </c>
      <c r="F7" s="65" t="s">
        <v>82</v>
      </c>
      <c r="G7" s="65" t="s">
        <v>36</v>
      </c>
      <c r="H7" s="65" t="s">
        <v>37</v>
      </c>
    </row>
    <row r="8" spans="2:11" x14ac:dyDescent="0.25">
      <c r="C8" s="18">
        <f>C3</f>
        <v>0</v>
      </c>
      <c r="D8" s="212" t="str">
        <f>'Übersicht Lernstrat alle Pers'!H11</f>
        <v/>
      </c>
      <c r="E8" s="232" t="str">
        <f>'Übersicht Lernstrat alle Pers'!I11</f>
        <v/>
      </c>
      <c r="F8" s="68" t="str">
        <f>'Übersicht Lernstrat alle Pers'!J11</f>
        <v/>
      </c>
      <c r="G8" s="68" t="str">
        <f>'Übersicht Lernstrat alle Pers'!K11</f>
        <v/>
      </c>
      <c r="H8" s="68" t="str">
        <f>'Übersicht Lernstrat alle Pers'!L11</f>
        <v/>
      </c>
    </row>
    <row r="9" spans="2:11" ht="15.75" thickBot="1" x14ac:dyDescent="0.3">
      <c r="C9" s="18" t="str">
        <f>'Übersicht Lernstrat alle Pers'!E36</f>
        <v>Durchschnitt</v>
      </c>
      <c r="D9" s="213" t="str">
        <f>'Übersicht Lernstrat alle Pers'!H36</f>
        <v/>
      </c>
      <c r="E9" s="207" t="str">
        <f>'Übersicht Lernstrat alle Pers'!I36</f>
        <v/>
      </c>
      <c r="F9" s="7" t="str">
        <f>'Übersicht Lernstrat alle Pers'!J36</f>
        <v/>
      </c>
      <c r="G9" s="7" t="str">
        <f>'Übersicht Lernstrat alle Pers'!K36</f>
        <v/>
      </c>
      <c r="H9" s="7" t="str">
        <f>'Übersicht Lernstrat alle Pers'!L36</f>
        <v/>
      </c>
    </row>
    <row r="10" spans="2:11" x14ac:dyDescent="0.25">
      <c r="C10" s="18"/>
      <c r="D10" s="13"/>
      <c r="E10" s="13"/>
      <c r="F10" s="13"/>
      <c r="G10" s="13"/>
      <c r="H10" s="19"/>
    </row>
    <row r="11" spans="2:11" ht="15.75" thickBot="1" x14ac:dyDescent="0.3">
      <c r="C11" s="18"/>
      <c r="D11" s="9"/>
      <c r="E11" s="20" t="s">
        <v>85</v>
      </c>
      <c r="F11" s="20" t="s">
        <v>89</v>
      </c>
      <c r="G11" s="20" t="s">
        <v>50</v>
      </c>
    </row>
    <row r="12" spans="2:11" ht="62.25" customHeight="1" x14ac:dyDescent="0.25">
      <c r="C12" s="18"/>
      <c r="D12" s="214" t="s">
        <v>47</v>
      </c>
      <c r="E12" s="208" t="s">
        <v>38</v>
      </c>
      <c r="F12" s="69" t="s">
        <v>39</v>
      </c>
      <c r="G12" s="69" t="s">
        <v>42</v>
      </c>
    </row>
    <row r="13" spans="2:11" x14ac:dyDescent="0.25">
      <c r="C13" s="18">
        <f>C3</f>
        <v>0</v>
      </c>
      <c r="D13" s="215" t="str">
        <f>'Übersicht Lernstrat alle Pers'!N11</f>
        <v/>
      </c>
      <c r="E13" s="233" t="str">
        <f>'Übersicht Lernstrat alle Pers'!O11</f>
        <v/>
      </c>
      <c r="F13" s="71" t="str">
        <f>'Übersicht Lernstrat alle Pers'!P11</f>
        <v/>
      </c>
      <c r="G13" s="71" t="str">
        <f>'Übersicht Lernstrat alle Pers'!Q11</f>
        <v/>
      </c>
    </row>
    <row r="14" spans="2:11" ht="15.75" thickBot="1" x14ac:dyDescent="0.3">
      <c r="C14" s="18" t="str">
        <f>'Übersicht Lernstrat alle Pers'!E36</f>
        <v>Durchschnitt</v>
      </c>
      <c r="D14" s="213" t="str">
        <f>'Übersicht Lernstrat alle Pers'!N36</f>
        <v/>
      </c>
      <c r="E14" s="207" t="str">
        <f>'Übersicht Lernstrat alle Pers'!O36</f>
        <v/>
      </c>
      <c r="F14" s="7" t="str">
        <f>'Übersicht Lernstrat alle Pers'!P36</f>
        <v/>
      </c>
      <c r="G14" s="7" t="str">
        <f>'Übersicht Lernstrat alle Pers'!Q36</f>
        <v/>
      </c>
    </row>
    <row r="15" spans="2:11" x14ac:dyDescent="0.25">
      <c r="C15" s="18"/>
      <c r="D15" s="13"/>
      <c r="E15" s="13"/>
      <c r="F15" s="13"/>
      <c r="G15" s="13"/>
    </row>
    <row r="16" spans="2:11" ht="15.75" thickBot="1" x14ac:dyDescent="0.3">
      <c r="C16" s="18"/>
      <c r="D16" s="9"/>
      <c r="E16" s="20" t="s">
        <v>94</v>
      </c>
      <c r="F16" s="20" t="s">
        <v>83</v>
      </c>
      <c r="G16" s="20" t="s">
        <v>96</v>
      </c>
      <c r="H16" s="20" t="s">
        <v>84</v>
      </c>
      <c r="I16" s="20" t="s">
        <v>92</v>
      </c>
      <c r="J16" s="20" t="s">
        <v>51</v>
      </c>
      <c r="K16" s="20" t="s">
        <v>93</v>
      </c>
    </row>
    <row r="17" spans="3:12" ht="51.75" customHeight="1" x14ac:dyDescent="0.25">
      <c r="C17" s="18"/>
      <c r="D17" s="216" t="s">
        <v>79</v>
      </c>
      <c r="E17" s="169" t="s">
        <v>78</v>
      </c>
      <c r="F17" s="167" t="s">
        <v>107</v>
      </c>
      <c r="G17" s="167" t="s">
        <v>103</v>
      </c>
      <c r="H17" s="167" t="s">
        <v>81</v>
      </c>
      <c r="I17" s="167" t="s">
        <v>99</v>
      </c>
      <c r="J17" s="167" t="s">
        <v>43</v>
      </c>
      <c r="K17" s="170" t="s">
        <v>46</v>
      </c>
    </row>
    <row r="18" spans="3:12" x14ac:dyDescent="0.25">
      <c r="C18" s="18">
        <f>C3</f>
        <v>0</v>
      </c>
      <c r="D18" s="217" t="str">
        <f>'Übersicht Lernstrat alle Pers'!S11</f>
        <v/>
      </c>
      <c r="E18" s="234" t="str">
        <f>'Übersicht Lernstrat alle Pers'!T11</f>
        <v/>
      </c>
      <c r="F18" s="73" t="str">
        <f>'Übersicht Lernstrat alle Pers'!U11</f>
        <v/>
      </c>
      <c r="G18" s="73" t="str">
        <f>'Übersicht Lernstrat alle Pers'!V11</f>
        <v/>
      </c>
      <c r="H18" s="73" t="str">
        <f>'Übersicht Lernstrat alle Pers'!W11</f>
        <v/>
      </c>
      <c r="I18" s="73" t="str">
        <f>'Übersicht Lernstrat alle Pers'!X11</f>
        <v/>
      </c>
      <c r="J18" s="73" t="str">
        <f>'Übersicht Lernstrat alle Pers'!Y11</f>
        <v/>
      </c>
      <c r="K18" s="73" t="str">
        <f>'Übersicht Lernstrat alle Pers'!Z11</f>
        <v/>
      </c>
    </row>
    <row r="19" spans="3:12" ht="15.75" thickBot="1" x14ac:dyDescent="0.3">
      <c r="C19" s="18" t="str">
        <f>'Übersicht Lernstrat alle Pers'!E36</f>
        <v>Durchschnitt</v>
      </c>
      <c r="D19" s="213" t="str">
        <f>'Übersicht Lernstrat alle Pers'!S36</f>
        <v/>
      </c>
      <c r="E19" s="207" t="str">
        <f>'Übersicht Lernstrat alle Pers'!T36</f>
        <v/>
      </c>
      <c r="F19" s="7" t="str">
        <f>'Übersicht Lernstrat alle Pers'!U36</f>
        <v/>
      </c>
      <c r="G19" s="7" t="str">
        <f>'Übersicht Lernstrat alle Pers'!V36</f>
        <v/>
      </c>
      <c r="H19" s="7" t="str">
        <f>'Übersicht Lernstrat alle Pers'!W36</f>
        <v/>
      </c>
      <c r="I19" s="7" t="str">
        <f>'Übersicht Lernstrat alle Pers'!X36</f>
        <v/>
      </c>
      <c r="J19" s="7" t="str">
        <f>'Übersicht Lernstrat alle Pers'!Y36</f>
        <v/>
      </c>
      <c r="K19" s="7" t="str">
        <f>'Übersicht Lernstrat alle Pers'!Z36</f>
        <v/>
      </c>
    </row>
    <row r="20" spans="3:12" x14ac:dyDescent="0.25">
      <c r="C20" s="18"/>
      <c r="D20" s="13"/>
      <c r="E20" s="13"/>
      <c r="F20" s="13"/>
      <c r="G20" s="13"/>
      <c r="H20" s="13"/>
      <c r="I20" s="13"/>
      <c r="J20" s="13"/>
      <c r="K20" s="19"/>
    </row>
    <row r="21" spans="3:12" ht="15.75" thickBot="1" x14ac:dyDescent="0.3">
      <c r="C21" s="18"/>
      <c r="D21" s="9"/>
      <c r="E21" s="20" t="s">
        <v>87</v>
      </c>
      <c r="F21" s="20" t="s">
        <v>52</v>
      </c>
      <c r="G21" s="20" t="s">
        <v>53</v>
      </c>
      <c r="H21" s="20" t="s">
        <v>54</v>
      </c>
      <c r="I21" s="20" t="s">
        <v>88</v>
      </c>
      <c r="J21" s="20" t="s">
        <v>55</v>
      </c>
    </row>
    <row r="22" spans="3:12" ht="51" customHeight="1" x14ac:dyDescent="0.25">
      <c r="C22" s="18"/>
      <c r="D22" s="218" t="s">
        <v>80</v>
      </c>
      <c r="E22" s="171" t="s">
        <v>45</v>
      </c>
      <c r="F22" s="172" t="s">
        <v>100</v>
      </c>
      <c r="G22" s="172" t="s">
        <v>101</v>
      </c>
      <c r="H22" s="172" t="s">
        <v>108</v>
      </c>
      <c r="I22" s="172" t="s">
        <v>102</v>
      </c>
      <c r="J22" s="173" t="s">
        <v>44</v>
      </c>
    </row>
    <row r="23" spans="3:12" x14ac:dyDescent="0.25">
      <c r="C23" s="18">
        <f>C3</f>
        <v>0</v>
      </c>
      <c r="D23" s="219" t="str">
        <f>'Übersicht Lernstrat alle Pers'!AB11</f>
        <v/>
      </c>
      <c r="E23" s="235" t="str">
        <f>'Übersicht Lernstrat alle Pers'!AC11</f>
        <v/>
      </c>
      <c r="F23" s="75" t="str">
        <f>'Übersicht Lernstrat alle Pers'!AD11</f>
        <v/>
      </c>
      <c r="G23" s="75" t="str">
        <f>'Übersicht Lernstrat alle Pers'!AE11</f>
        <v/>
      </c>
      <c r="H23" s="75" t="str">
        <f>'Übersicht Lernstrat alle Pers'!AF11</f>
        <v/>
      </c>
      <c r="I23" s="75" t="str">
        <f>'Übersicht Lernstrat alle Pers'!AG11</f>
        <v/>
      </c>
      <c r="J23" s="75" t="str">
        <f>'Übersicht Lernstrat alle Pers'!AH11</f>
        <v/>
      </c>
      <c r="L23" s="236"/>
    </row>
    <row r="24" spans="3:12" ht="15.75" thickBot="1" x14ac:dyDescent="0.3">
      <c r="C24" s="18" t="str">
        <f>'Übersicht Lernstrat alle Pers'!E36</f>
        <v>Durchschnitt</v>
      </c>
      <c r="D24" s="213" t="str">
        <f>'Übersicht Lernstrat alle Pers'!AB36</f>
        <v/>
      </c>
      <c r="E24" s="207" t="str">
        <f>'Übersicht Lernstrat alle Pers'!AC36</f>
        <v/>
      </c>
      <c r="F24" s="7" t="str">
        <f>'Übersicht Lernstrat alle Pers'!AD36</f>
        <v/>
      </c>
      <c r="G24" s="7" t="str">
        <f>'Übersicht Lernstrat alle Pers'!AE36</f>
        <v/>
      </c>
      <c r="H24" s="7" t="str">
        <f>'Übersicht Lernstrat alle Pers'!AF36</f>
        <v/>
      </c>
      <c r="I24" s="7" t="str">
        <f>'Übersicht Lernstrat alle Pers'!AG36</f>
        <v/>
      </c>
      <c r="J24" s="7" t="str">
        <f>'Übersicht Lernstrat alle Pers'!AH36</f>
        <v/>
      </c>
    </row>
  </sheetData>
  <sheetProtection password="EEDB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30</vt:i4>
      </vt:variant>
    </vt:vector>
  </HeadingPairs>
  <TitlesOfParts>
    <vt:vector size="62" baseType="lpstr">
      <vt:lpstr>Dateneingabe</vt:lpstr>
      <vt:lpstr>Übersicht Lernstrat alle Pers</vt:lpstr>
      <vt:lpstr>Ubersicht Person 1</vt:lpstr>
      <vt:lpstr>Ubersicht Person 2</vt:lpstr>
      <vt:lpstr>Ubersicht Person 3</vt:lpstr>
      <vt:lpstr>Ubersicht Person 4</vt:lpstr>
      <vt:lpstr>Ubersicht Person 5</vt:lpstr>
      <vt:lpstr>Ubersicht Person 6</vt:lpstr>
      <vt:lpstr>Ubersicht Person 7</vt:lpstr>
      <vt:lpstr>Ubersicht Person 8</vt:lpstr>
      <vt:lpstr>Ubersicht Person 9</vt:lpstr>
      <vt:lpstr>Ubersicht Person 10</vt:lpstr>
      <vt:lpstr>Ubersicht Person 11</vt:lpstr>
      <vt:lpstr>Ubersicht Person 12</vt:lpstr>
      <vt:lpstr>Ubersicht Person 13</vt:lpstr>
      <vt:lpstr>Ubersicht Person 14</vt:lpstr>
      <vt:lpstr>Ubersicht Person 15</vt:lpstr>
      <vt:lpstr>Ubersicht Person 16</vt:lpstr>
      <vt:lpstr>Ubersicht Person 17</vt:lpstr>
      <vt:lpstr>Ubersicht Person 18</vt:lpstr>
      <vt:lpstr>Ubersicht Person 19</vt:lpstr>
      <vt:lpstr>Ubersicht Person 20</vt:lpstr>
      <vt:lpstr>Ubersicht Person 21</vt:lpstr>
      <vt:lpstr>Ubersicht Person 22</vt:lpstr>
      <vt:lpstr>Ubersicht Person 23</vt:lpstr>
      <vt:lpstr>Ubersicht Person 24</vt:lpstr>
      <vt:lpstr>Ubersicht Person 25</vt:lpstr>
      <vt:lpstr>Ubersicht Person 26</vt:lpstr>
      <vt:lpstr>Ubersicht Person 27</vt:lpstr>
      <vt:lpstr>Ubersicht Person 28</vt:lpstr>
      <vt:lpstr>Ubersicht Person 29</vt:lpstr>
      <vt:lpstr>Ubersicht Person 30</vt:lpstr>
      <vt:lpstr>'Ubersicht Person 1'!Druckbereich</vt:lpstr>
      <vt:lpstr>'Ubersicht Person 10'!Druckbereich</vt:lpstr>
      <vt:lpstr>'Ubersicht Person 11'!Druckbereich</vt:lpstr>
      <vt:lpstr>'Ubersicht Person 12'!Druckbereich</vt:lpstr>
      <vt:lpstr>'Ubersicht Person 13'!Druckbereich</vt:lpstr>
      <vt:lpstr>'Ubersicht Person 14'!Druckbereich</vt:lpstr>
      <vt:lpstr>'Ubersicht Person 15'!Druckbereich</vt:lpstr>
      <vt:lpstr>'Ubersicht Person 16'!Druckbereich</vt:lpstr>
      <vt:lpstr>'Ubersicht Person 17'!Druckbereich</vt:lpstr>
      <vt:lpstr>'Ubersicht Person 18'!Druckbereich</vt:lpstr>
      <vt:lpstr>'Ubersicht Person 19'!Druckbereich</vt:lpstr>
      <vt:lpstr>'Ubersicht Person 2'!Druckbereich</vt:lpstr>
      <vt:lpstr>'Ubersicht Person 20'!Druckbereich</vt:lpstr>
      <vt:lpstr>'Ubersicht Person 21'!Druckbereich</vt:lpstr>
      <vt:lpstr>'Ubersicht Person 22'!Druckbereich</vt:lpstr>
      <vt:lpstr>'Ubersicht Person 23'!Druckbereich</vt:lpstr>
      <vt:lpstr>'Ubersicht Person 24'!Druckbereich</vt:lpstr>
      <vt:lpstr>'Ubersicht Person 25'!Druckbereich</vt:lpstr>
      <vt:lpstr>'Ubersicht Person 26'!Druckbereich</vt:lpstr>
      <vt:lpstr>'Ubersicht Person 27'!Druckbereich</vt:lpstr>
      <vt:lpstr>'Ubersicht Person 28'!Druckbereich</vt:lpstr>
      <vt:lpstr>'Ubersicht Person 29'!Druckbereich</vt:lpstr>
      <vt:lpstr>'Ubersicht Person 3'!Druckbereich</vt:lpstr>
      <vt:lpstr>'Ubersicht Person 30'!Druckbereich</vt:lpstr>
      <vt:lpstr>'Ubersicht Person 4'!Druckbereich</vt:lpstr>
      <vt:lpstr>'Ubersicht Person 5'!Druckbereich</vt:lpstr>
      <vt:lpstr>'Ubersicht Person 6'!Druckbereich</vt:lpstr>
      <vt:lpstr>'Ubersicht Person 7'!Druckbereich</vt:lpstr>
      <vt:lpstr>'Ubersicht Person 8'!Druckbereich</vt:lpstr>
      <vt:lpstr>'Ubersicht Person 9'!Druckbereich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Pierre-Yves Martin</cp:lastModifiedBy>
  <cp:lastPrinted>2014-06-02T15:23:52Z</cp:lastPrinted>
  <dcterms:created xsi:type="dcterms:W3CDTF">2007-02-23T14:58:14Z</dcterms:created>
  <dcterms:modified xsi:type="dcterms:W3CDTF">2022-02-24T15:07:20Z</dcterms:modified>
</cp:coreProperties>
</file>